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FINANCIJSKI PLANOVI\FINANCIJSKI PLAN 2026-2028\"/>
    </mc:Choice>
  </mc:AlternateContent>
  <xr:revisionPtr revIDLastSave="0" documentId="13_ncr:1_{42FE6D05-22D3-4EA4-B343-D88DA830E1F4}" xr6:coauthVersionLast="47" xr6:coauthVersionMax="47" xr10:uidLastSave="{00000000-0000-0000-0000-000000000000}"/>
  <bookViews>
    <workbookView xWindow="-120" yWindow="-120" windowWidth="29040" windowHeight="15720" firstSheet="1" activeTab="5" xr2:uid="{00000000-000D-0000-FFFF-FFFF00000000}"/>
  </bookViews>
  <sheets>
    <sheet name=" Račun prihoda i rashoda" sheetId="3" r:id="rId1"/>
    <sheet name="Prihodi i rashodi po izvorima" sheetId="8" r:id="rId2"/>
    <sheet name="Rashodi prema funkcijskoj kl" sheetId="5" r:id="rId3"/>
    <sheet name="Račun financiranja" sheetId="6" r:id="rId4"/>
    <sheet name="Račun financiranja po izvorima" sheetId="9" r:id="rId5"/>
    <sheet name="POSEBNI DIO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3" l="1"/>
  <c r="D12" i="3"/>
  <c r="D29" i="3"/>
  <c r="D23" i="3"/>
  <c r="D22" i="3" s="1"/>
  <c r="C22" i="3"/>
  <c r="G23" i="3"/>
  <c r="G22" i="3" s="1"/>
  <c r="F23" i="3"/>
  <c r="F22" i="3" s="1"/>
  <c r="E23" i="3"/>
  <c r="E22" i="3" s="1"/>
  <c r="C23" i="3"/>
  <c r="G29" i="3"/>
  <c r="F29" i="3"/>
  <c r="E29" i="3"/>
  <c r="C29" i="3"/>
</calcChain>
</file>

<file path=xl/sharedStrings.xml><?xml version="1.0" encoding="utf-8"?>
<sst xmlns="http://schemas.openxmlformats.org/spreadsheetml/2006/main" count="351" uniqueCount="129">
  <si>
    <t xml:space="preserve">A. RAČUN PRIHODA I RASHODA </t>
  </si>
  <si>
    <t>Prihodi poslovanja</t>
  </si>
  <si>
    <t>Rashodi poslovanja</t>
  </si>
  <si>
    <t>Rashodi za zaposlene</t>
  </si>
  <si>
    <t>Rashodi za nabavu nefinancijske imovine</t>
  </si>
  <si>
    <t>RASHODI PREMA FUNKCIJSKOJ KLASIFIKACIJI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</si>
  <si>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</si>
  <si>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</si>
  <si>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</si>
  <si>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</si>
  <si>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</si>
  <si>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</si>
  <si>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</si>
  <si>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</si>
  <si>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…</t>
  </si>
  <si>
    <t>Prihodi iz nadležnog proračuna i od HZZO-a temeljem ugovornih obveza</t>
  </si>
  <si>
    <t>Naziv</t>
  </si>
  <si>
    <t>PRIHODI I RASHODI PREMA EKONOMSKOJ KLASIFIKACIJI</t>
  </si>
  <si>
    <t>PRIHODI I RASHODI PREMA IZVORIMA FINANCIRANJA</t>
  </si>
  <si>
    <t xml:space="preserve">B. RAČUN FINANCIRANJA </t>
  </si>
  <si>
    <t>RAČUN FINANCIRANJA PREMA EKONOMSKOJ KLASIFIKACIJI</t>
  </si>
  <si>
    <t>RAČUN FINANCIRANJA PREMA IZVORIMA FINANCIRANJA</t>
  </si>
  <si>
    <t>Razred/ skupina</t>
  </si>
  <si>
    <t>UKUPNO RASHODI</t>
  </si>
  <si>
    <t>UKUPNO PRIHODI</t>
  </si>
  <si>
    <t>Projekcija 
 2027.</t>
  </si>
  <si>
    <t>UKUPNO PRIMICI</t>
  </si>
  <si>
    <t>UKUPNO IZDACI</t>
  </si>
  <si>
    <t>Prihodi od imovine</t>
  </si>
  <si>
    <t>Vlastiti prihodi</t>
  </si>
  <si>
    <t>Prihodi od administrativnih pristojbi i  po posebnim propisima</t>
  </si>
  <si>
    <t>Ostali prihodi</t>
  </si>
  <si>
    <t>Donacije</t>
  </si>
  <si>
    <t>Opći prihodi i primici</t>
  </si>
  <si>
    <t>Financijski rashodi</t>
  </si>
  <si>
    <t>Naknade građanima i kućanstvima na temelju osiguranja i druge naknade</t>
  </si>
  <si>
    <t>Ostali rashodi</t>
  </si>
  <si>
    <t>Rashodi za nabavu proizvedene dugotrajne imovine</t>
  </si>
  <si>
    <t>Rashodi za dodatna ulaganja na nefinancijskoj imovini</t>
  </si>
  <si>
    <t>UKUPNI RASHODI</t>
  </si>
  <si>
    <t>Ostali i vlastiti prihodi</t>
  </si>
  <si>
    <t>Prihodi za posebne namjene</t>
  </si>
  <si>
    <t>Pomoći</t>
  </si>
  <si>
    <t>Rezultat višak+/manjak -</t>
  </si>
  <si>
    <t xml:space="preserve">  Opći prihodi i primici</t>
  </si>
  <si>
    <t xml:space="preserve">  Decentralizacija školstvo</t>
  </si>
  <si>
    <t xml:space="preserve">  Vlastiti prihodi</t>
  </si>
  <si>
    <t xml:space="preserve">  Ostali prihodi</t>
  </si>
  <si>
    <t xml:space="preserve">  Ostali prihodi od EU</t>
  </si>
  <si>
    <t xml:space="preserve">  Pomoći iz državnog proračuna</t>
  </si>
  <si>
    <t xml:space="preserve">  Pomoći iz županijskog proračuna</t>
  </si>
  <si>
    <t xml:space="preserve">  Sredstva iz EU i nacionalnih fondova za projekte</t>
  </si>
  <si>
    <t xml:space="preserve">  Decentralizirana sredstva</t>
  </si>
  <si>
    <t xml:space="preserve">  Donacije </t>
  </si>
  <si>
    <t xml:space="preserve">  Rezultat-pomoći</t>
  </si>
  <si>
    <t xml:space="preserve">  Komunalna naknada</t>
  </si>
  <si>
    <t>Namjenski primici od financijske imovine i zaduživanja</t>
  </si>
  <si>
    <t xml:space="preserve">  Namjenski primici od financijske imovine i zaduživanja</t>
  </si>
  <si>
    <t>Opće javne usluge</t>
  </si>
  <si>
    <t>Izvršna i zakonodavna tijela, financijski i fiskalni poslovi, vanjski poslovi</t>
  </si>
  <si>
    <t>Obrazovanje</t>
  </si>
  <si>
    <t>Predškolsko i osnovno obrazovanje</t>
  </si>
  <si>
    <t>01</t>
  </si>
  <si>
    <t>011</t>
  </si>
  <si>
    <t>09</t>
  </si>
  <si>
    <t>091</t>
  </si>
  <si>
    <t>Izvršenje 2024.</t>
  </si>
  <si>
    <t>Tekući plan 2025.</t>
  </si>
  <si>
    <t>Plan 2026.</t>
  </si>
  <si>
    <t>Projekcija
 2027.</t>
  </si>
  <si>
    <t>Projekcija 
2028.</t>
  </si>
  <si>
    <t>FINANCIJSKI PLAN IV. OSNOVNE ŠKOLE VARAŽDIN 
ZA 2026. I PROJEKCIJA ZA 2027. I 2028. GODINU</t>
  </si>
  <si>
    <t>Projekcija 
 2028.</t>
  </si>
  <si>
    <t>06</t>
  </si>
  <si>
    <t>Usluge unapređenja  stanovanja i zajednice</t>
  </si>
  <si>
    <t>062</t>
  </si>
  <si>
    <t>Razvoj zajednice</t>
  </si>
  <si>
    <t>08 Program: SUFINANCIRANJE PROJEKATA EU - DRUŠTVENE DJELATNOSTI</t>
  </si>
  <si>
    <t>TP: 080023 Projekt PONOS IV - POmoćnika u Nastavi - OSigurajmo učenicima s teškoćama u razvoju</t>
  </si>
  <si>
    <t>Izvor: 11 Opći prihodi i primici</t>
  </si>
  <si>
    <t>3 Rashodi poslovanja</t>
  </si>
  <si>
    <t>31 Rashodi za zaposlene</t>
  </si>
  <si>
    <t>32 Materijalni rashodi</t>
  </si>
  <si>
    <t>Izvor: 51 Pomoći iz državnog proračuna</t>
  </si>
  <si>
    <t>Izvor: 55 Sredstva iz EU i nacionalnih fondova za projekte</t>
  </si>
  <si>
    <t>TP: 080025 Projekt PONOS V – POmoćnika u Nastavi – OSigurajmo učenicima s teškoćama u razvoju</t>
  </si>
  <si>
    <t>09 Program: CIVILNO DRUŠTVO</t>
  </si>
  <si>
    <t>TP: 090019 Dječji participativni proračun</t>
  </si>
  <si>
    <t>4 Rashodi za nabavu nefinancijske imovine</t>
  </si>
  <si>
    <t>42 Rashodi za nabavu proizvedene dugotrajne imovine</t>
  </si>
  <si>
    <t>51 Program: PLAĆE I MATERIJALNA PRAVA DJELATNIKA OŠ</t>
  </si>
  <si>
    <t>A: 510001 Plaće za djelatnike osnovnih škola iz državnog proračuna</t>
  </si>
  <si>
    <t>54 Program: FINANCIRANJE ZAKONSKOG STANDARDA U ŠKOLAMA</t>
  </si>
  <si>
    <t>A: 540001 Financiranje materijalnih rashoda</t>
  </si>
  <si>
    <t>Izvor: 12 Decentralizacija školstvo</t>
  </si>
  <si>
    <t>34 Financijski rashodi</t>
  </si>
  <si>
    <t>Izvor: 57 Decentralizirana sredstva</t>
  </si>
  <si>
    <t>A: 540003 Održavanje i opremanje OŠ</t>
  </si>
  <si>
    <t>45 Rashodi za dodatna ulaganja na nefinancijskoj imovini</t>
  </si>
  <si>
    <t>55 Program: PROGRAMI U OSNOVNIM ŠKOLAMA IZNAD STANDARDA</t>
  </si>
  <si>
    <t>A: 550001 Produženi boravak</t>
  </si>
  <si>
    <t>Izvor: 32 Ostali prihodi</t>
  </si>
  <si>
    <t>A: 550008 Maturalna putovanja</t>
  </si>
  <si>
    <t>A: 550011 Stručno usavršavanje nastavnika</t>
  </si>
  <si>
    <t>A: 550013 Školske manifestacije i ostali programi</t>
  </si>
  <si>
    <t>Izvor: 31 Vlastiti prihodi</t>
  </si>
  <si>
    <t>37 Naknade građanima i kućanstvima na temelju osiguranja i druge naknade</t>
  </si>
  <si>
    <t>38 Ostali rashodi</t>
  </si>
  <si>
    <t>Izvor: 611 Donacije</t>
  </si>
  <si>
    <t>Izvor: 95 Rezultat-pomoći</t>
  </si>
  <si>
    <t>A: 550014 Održavanje objekata osnovnih škola</t>
  </si>
  <si>
    <t>Izvor: 402 Komunalna naknada</t>
  </si>
  <si>
    <t>A: 550020 Dodatne i dopunske aktivnosti</t>
  </si>
  <si>
    <t>Izvor: 52 Pomoći iz županijskog proračuna</t>
  </si>
  <si>
    <t>TP: 550024 Školski medeni dan</t>
  </si>
  <si>
    <t>TP: 550025 Školsko mlijeko</t>
  </si>
  <si>
    <t>TP: 550038 Drugi obrazovni materijal za učenike OŠ</t>
  </si>
  <si>
    <t>TP: 550039 Udžbenici za učenike osnovnih škola</t>
  </si>
  <si>
    <t>TP: 550048 Projekt "Higijenski ulošci u školama"</t>
  </si>
  <si>
    <t>A: 550055 Besplatni topli obrok</t>
  </si>
  <si>
    <t>TP: 550058 Projekt WELL</t>
  </si>
  <si>
    <t>Izvor: 34 Ostali prihodi od EU</t>
  </si>
  <si>
    <t>TP: 550059 Pomoćnici u nastavi u osnovnim školama</t>
  </si>
  <si>
    <t>TP: 550060 Koracima do znanja u osnovnim školama</t>
  </si>
  <si>
    <t>56 Program: IZGRADNJA ŠKOLA</t>
  </si>
  <si>
    <t>KP: 560011 Izgradnja solarnih elektrana na osnovnim školama</t>
  </si>
  <si>
    <t xml:space="preserve">Šifra i naziv </t>
  </si>
  <si>
    <t>Razdjel: 44 UPRAVNI ODJEL ZA DRUŠTVENE DJELATNOSTI</t>
  </si>
  <si>
    <t>Glava: 44-41 OSNOVNO ŠKOLSTVO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</si>
</sst>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7.5"/>
      <color rgb="FF000000"/>
      <name val="Microsoft Sans Serif"/>
      <family val="2"/>
      <charset val="238"/>
    </font>
    <font>
      <b/>
      <sz val="10"/>
      <color rgb="FF0000FF"/>
      <name val="Arial"/>
      <family val="2"/>
      <charset val="238"/>
    </font>
    <font>
      <b/>
      <sz val="12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87CEFA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96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8" fillId="2" borderId="1" xfId="0" applyNumberFormat="1" applyFont="1" applyFill="1" applyBorder="1" applyAlignment="1" applyProtection="1">
      <alignment horizontal="left" vertical="center" wrapText="1"/>
    </xf>
    <xf numFmtId="0" fontId="6" fillId="2" borderId="1" xfId="0" quotePrefix="1" applyFont="1" applyFill="1" applyBorder="1" applyAlignment="1">
      <alignment horizontal="left" vertical="center"/>
    </xf>
    <xf numFmtId="0" fontId="7" fillId="2" borderId="1" xfId="0" quotePrefix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7" fillId="2" borderId="1" xfId="0" quotePrefix="1" applyFont="1" applyFill="1" applyBorder="1" applyAlignment="1">
      <alignment horizontal="left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vertical="center" wrapText="1"/>
    </xf>
    <xf numFmtId="0" fontId="6" fillId="2" borderId="1" xfId="0" applyNumberFormat="1" applyFont="1" applyFill="1" applyBorder="1" applyAlignment="1" applyProtection="1">
      <alignment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quotePrefix="1" applyFont="1" applyFill="1" applyBorder="1" applyAlignment="1">
      <alignment horizontal="center" vertical="center"/>
    </xf>
    <xf numFmtId="0" fontId="11" fillId="0" borderId="0" xfId="0" applyFont="1"/>
    <xf numFmtId="0" fontId="7" fillId="2" borderId="1" xfId="0" quotePrefix="1" applyFont="1" applyFill="1" applyBorder="1" applyAlignment="1">
      <alignment horizontal="center" vertical="center" wrapText="1"/>
    </xf>
    <xf numFmtId="0" fontId="7" fillId="2" borderId="1" xfId="0" quotePrefix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quotePrefix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0" fillId="0" borderId="0" xfId="0" quotePrefix="1"/>
    <xf numFmtId="0" fontId="6" fillId="2" borderId="1" xfId="0" quotePrefix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4" fontId="0" fillId="0" borderId="0" xfId="0" applyNumberFormat="1"/>
    <xf numFmtId="4" fontId="3" fillId="2" borderId="2" xfId="0" applyNumberFormat="1" applyFont="1" applyFill="1" applyBorder="1" applyAlignment="1">
      <alignment horizontal="right"/>
    </xf>
    <xf numFmtId="4" fontId="12" fillId="4" borderId="3" xfId="0" applyNumberFormat="1" applyFont="1" applyFill="1" applyBorder="1" applyAlignment="1">
      <alignment horizontal="right" vertical="center" wrapText="1"/>
    </xf>
    <xf numFmtId="4" fontId="13" fillId="4" borderId="3" xfId="0" applyNumberFormat="1" applyFont="1" applyFill="1" applyBorder="1" applyAlignment="1">
      <alignment horizontal="right" vertical="center" wrapText="1"/>
    </xf>
    <xf numFmtId="0" fontId="1" fillId="0" borderId="0" xfId="0" applyFont="1"/>
    <xf numFmtId="4" fontId="5" fillId="2" borderId="1" xfId="0" applyNumberFormat="1" applyFont="1" applyFill="1" applyBorder="1" applyAlignment="1">
      <alignment horizontal="right" vertical="center"/>
    </xf>
    <xf numFmtId="4" fontId="12" fillId="4" borderId="1" xfId="0" applyNumberFormat="1" applyFont="1" applyFill="1" applyBorder="1" applyAlignment="1">
      <alignment horizontal="right" vertical="center" wrapText="1"/>
    </xf>
    <xf numFmtId="4" fontId="13" fillId="4" borderId="1" xfId="0" applyNumberFormat="1" applyFont="1" applyFill="1" applyBorder="1" applyAlignment="1">
      <alignment horizontal="right" vertical="center" wrapText="1"/>
    </xf>
    <xf numFmtId="4" fontId="12" fillId="4" borderId="3" xfId="0" applyNumberFormat="1" applyFont="1" applyFill="1" applyBorder="1" applyAlignment="1">
      <alignment vertical="center" wrapText="1"/>
    </xf>
    <xf numFmtId="4" fontId="13" fillId="4" borderId="3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15" fillId="4" borderId="3" xfId="0" applyFont="1" applyFill="1" applyBorder="1" applyAlignment="1">
      <alignment wrapText="1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 applyProtection="1">
      <alignment horizontal="right" wrapText="1"/>
    </xf>
    <xf numFmtId="4" fontId="6" fillId="4" borderId="5" xfId="0" applyNumberFormat="1" applyFont="1" applyFill="1" applyBorder="1" applyAlignment="1">
      <alignment horizontal="right" vertical="center" wrapText="1"/>
    </xf>
    <xf numFmtId="4" fontId="13" fillId="0" borderId="1" xfId="0" applyNumberFormat="1" applyFont="1" applyBorder="1" applyAlignment="1">
      <alignment vertical="center"/>
    </xf>
    <xf numFmtId="4" fontId="3" fillId="2" borderId="2" xfId="0" applyNumberFormat="1" applyFont="1" applyFill="1" applyBorder="1" applyAlignment="1">
      <alignment horizontal="right" vertical="center"/>
    </xf>
    <xf numFmtId="4" fontId="6" fillId="0" borderId="1" xfId="0" applyNumberFormat="1" applyFont="1" applyBorder="1" applyAlignment="1">
      <alignment vertical="center"/>
    </xf>
    <xf numFmtId="4" fontId="8" fillId="4" borderId="1" xfId="0" applyNumberFormat="1" applyFont="1" applyFill="1" applyBorder="1" applyAlignment="1">
      <alignment vertical="center" wrapText="1"/>
    </xf>
    <xf numFmtId="4" fontId="6" fillId="4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right" vertical="center"/>
    </xf>
    <xf numFmtId="0" fontId="8" fillId="2" borderId="1" xfId="0" applyNumberFormat="1" applyFont="1" applyFill="1" applyBorder="1" applyAlignment="1" applyProtection="1">
      <alignment horizontal="left" vertical="top" wrapText="1"/>
    </xf>
    <xf numFmtId="0" fontId="7" fillId="2" borderId="1" xfId="0" quotePrefix="1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16" fillId="0" borderId="2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left" vertical="center" wrapText="1"/>
    </xf>
    <xf numFmtId="4" fontId="12" fillId="4" borderId="6" xfId="0" applyNumberFormat="1" applyFont="1" applyFill="1" applyBorder="1" applyAlignment="1">
      <alignment horizontal="right" vertical="center" wrapText="1"/>
    </xf>
    <xf numFmtId="4" fontId="8" fillId="4" borderId="5" xfId="0" applyNumberFormat="1" applyFont="1" applyFill="1" applyBorder="1" applyAlignment="1">
      <alignment vertical="center" wrapText="1"/>
    </xf>
    <xf numFmtId="4" fontId="12" fillId="4" borderId="6" xfId="0" applyNumberFormat="1" applyFont="1" applyFill="1" applyBorder="1" applyAlignment="1">
      <alignment vertical="center" wrapText="1"/>
    </xf>
    <xf numFmtId="0" fontId="5" fillId="0" borderId="5" xfId="0" applyNumberFormat="1" applyFont="1" applyFill="1" applyBorder="1" applyAlignment="1" applyProtection="1">
      <alignment horizontal="left" vertical="center" wrapText="1"/>
    </xf>
    <xf numFmtId="4" fontId="14" fillId="0" borderId="5" xfId="0" applyNumberFormat="1" applyFont="1" applyBorder="1" applyAlignment="1">
      <alignment horizontal="right" vertical="center"/>
    </xf>
    <xf numFmtId="4" fontId="5" fillId="0" borderId="4" xfId="0" applyNumberFormat="1" applyFont="1" applyFill="1" applyBorder="1" applyAlignment="1" applyProtection="1">
      <alignment horizontal="right" vertical="center" wrapText="1"/>
    </xf>
    <xf numFmtId="4" fontId="5" fillId="0" borderId="5" xfId="0" applyNumberFormat="1" applyFont="1" applyFill="1" applyBorder="1" applyAlignment="1" applyProtection="1">
      <alignment horizontal="right" vertical="center" wrapText="1"/>
    </xf>
    <xf numFmtId="0" fontId="7" fillId="2" borderId="1" xfId="0" quotePrefix="1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4" fontId="5" fillId="2" borderId="5" xfId="0" applyNumberFormat="1" applyFont="1" applyFill="1" applyBorder="1" applyAlignment="1">
      <alignment horizontal="right" vertical="center"/>
    </xf>
    <xf numFmtId="49" fontId="8" fillId="2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4" fontId="5" fillId="2" borderId="4" xfId="0" applyNumberFormat="1" applyFont="1" applyFill="1" applyBorder="1" applyAlignment="1">
      <alignment horizontal="right" vertical="center"/>
    </xf>
    <xf numFmtId="4" fontId="12" fillId="4" borderId="0" xfId="0" applyNumberFormat="1" applyFont="1" applyFill="1" applyBorder="1" applyAlignment="1">
      <alignment horizontal="right" vertical="center" wrapText="1"/>
    </xf>
    <xf numFmtId="4" fontId="12" fillId="4" borderId="7" xfId="0" applyNumberFormat="1" applyFont="1" applyFill="1" applyBorder="1" applyAlignment="1">
      <alignment horizontal="right" vertical="center" wrapText="1"/>
    </xf>
    <xf numFmtId="0" fontId="8" fillId="2" borderId="1" xfId="0" quotePrefix="1" applyNumberFormat="1" applyFont="1" applyFill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4" fontId="13" fillId="4" borderId="1" xfId="0" applyNumberFormat="1" applyFont="1" applyFill="1" applyBorder="1" applyAlignment="1">
      <alignment vertical="center" wrapText="1"/>
    </xf>
    <xf numFmtId="0" fontId="15" fillId="4" borderId="1" xfId="0" applyFont="1" applyFill="1" applyBorder="1" applyAlignment="1">
      <alignment wrapText="1"/>
    </xf>
    <xf numFmtId="0" fontId="15" fillId="4" borderId="1" xfId="0" applyFont="1" applyFill="1" applyBorder="1" applyAlignment="1">
      <alignment vertical="top" wrapText="1"/>
    </xf>
    <xf numFmtId="0" fontId="15" fillId="4" borderId="1" xfId="0" applyFont="1" applyFill="1" applyBorder="1" applyAlignment="1">
      <alignment horizontal="left" vertical="top" wrapText="1"/>
    </xf>
    <xf numFmtId="0" fontId="19" fillId="5" borderId="1" xfId="0" applyFont="1" applyFill="1" applyBorder="1" applyAlignment="1">
      <alignment vertical="center" wrapText="1"/>
    </xf>
    <xf numFmtId="4" fontId="19" fillId="5" borderId="1" xfId="0" applyNumberFormat="1" applyFont="1" applyFill="1" applyBorder="1" applyAlignment="1">
      <alignment horizontal="right" vertical="center" wrapText="1"/>
    </xf>
    <xf numFmtId="0" fontId="20" fillId="4" borderId="1" xfId="0" applyFont="1" applyFill="1" applyBorder="1" applyAlignment="1">
      <alignment vertical="center" wrapText="1"/>
    </xf>
    <xf numFmtId="4" fontId="20" fillId="4" borderId="1" xfId="0" applyNumberFormat="1" applyFont="1" applyFill="1" applyBorder="1" applyAlignment="1">
      <alignment horizontal="right" vertical="center" wrapText="1"/>
    </xf>
    <xf numFmtId="0" fontId="20" fillId="4" borderId="1" xfId="0" applyFont="1" applyFill="1" applyBorder="1" applyAlignment="1">
      <alignment horizontal="right" vertical="center" wrapText="1"/>
    </xf>
    <xf numFmtId="0" fontId="12" fillId="4" borderId="1" xfId="0" applyFont="1" applyFill="1" applyBorder="1" applyAlignment="1">
      <alignment horizontal="left" vertical="center" wrapText="1" indent="3"/>
    </xf>
    <xf numFmtId="0" fontId="17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right" vertical="center" wrapText="1"/>
    </xf>
    <xf numFmtId="0" fontId="17" fillId="5" borderId="1" xfId="0" applyFont="1" applyFill="1" applyBorder="1" applyAlignment="1">
      <alignment vertical="center" wrapText="1"/>
    </xf>
    <xf numFmtId="0" fontId="19" fillId="5" borderId="1" xfId="0" applyFont="1" applyFill="1" applyBorder="1" applyAlignment="1">
      <alignment horizontal="right" vertical="center" wrapText="1"/>
    </xf>
    <xf numFmtId="0" fontId="12" fillId="6" borderId="1" xfId="0" applyFont="1" applyFill="1" applyBorder="1" applyAlignment="1">
      <alignment vertical="center" wrapText="1"/>
    </xf>
    <xf numFmtId="4" fontId="12" fillId="6" borderId="1" xfId="0" applyNumberFormat="1" applyFont="1" applyFill="1" applyBorder="1" applyAlignment="1">
      <alignment horizontal="righ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21" fillId="0" borderId="0" xfId="0" applyFont="1" applyAlignment="1">
      <alignment horizontal="center" wrapText="1"/>
    </xf>
  </cellXfs>
  <cellStyles count="2">
    <cellStyle name="Normalno" xfId="0" builtinId="0"/>
    <cellStyle name="Normalno 2" xfId="1" xr:uid="{61D7B186-C3A3-4F9A-BAD0-5F5DD3AF23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1"/>
  <sheetViews>
    <sheetView workbookViewId="0">
      <selection activeCell="B39" sqref="B39"/>
    </sheetView>
  </sheetViews>
  <sheetFormatPr defaultRowHeight="15" x14ac:dyDescent="0.25"/>
  <cols>
    <col min="1" max="1" width="11.7109375" customWidth="1"/>
    <col min="2" max="2" width="26.85546875" customWidth="1"/>
    <col min="3" max="6" width="23.42578125" customWidth="1"/>
    <col min="7" max="7" width="23.140625" customWidth="1"/>
    <col min="10" max="10" width="11.7109375" bestFit="1" customWidth="1"/>
  </cols>
  <sheetData>
    <row r="1" spans="1:10" ht="42" customHeight="1" x14ac:dyDescent="0.25">
      <c r="A1" s="91" t="s">
        <v>71</v>
      </c>
      <c r="B1" s="91"/>
      <c r="C1" s="91"/>
      <c r="D1" s="91"/>
      <c r="E1" s="91"/>
      <c r="F1" s="91"/>
      <c r="G1" s="91"/>
      <c r="H1" s="39"/>
      <c r="I1" s="39"/>
      <c r="J1" s="39"/>
    </row>
    <row r="2" spans="1:10" ht="18" customHeight="1" x14ac:dyDescent="0.25">
      <c r="A2" s="1"/>
      <c r="B2" s="1"/>
      <c r="C2" s="1"/>
      <c r="D2" s="1"/>
      <c r="E2" s="1"/>
      <c r="F2" s="1"/>
      <c r="G2" s="1"/>
    </row>
    <row r="3" spans="1:10" ht="15.75" customHeight="1" x14ac:dyDescent="0.25">
      <c r="A3" s="91" t="s">
        <v>9</v>
      </c>
      <c r="B3" s="91"/>
      <c r="C3" s="91"/>
      <c r="D3" s="91"/>
      <c r="E3" s="91"/>
      <c r="F3" s="91"/>
      <c r="G3" s="91"/>
    </row>
    <row r="4" spans="1:10" ht="18" x14ac:dyDescent="0.25">
      <c r="A4" s="1"/>
      <c r="B4" s="1"/>
      <c r="C4" s="1"/>
      <c r="D4" s="1"/>
      <c r="E4" s="1"/>
      <c r="F4" s="2"/>
      <c r="G4" s="2"/>
    </row>
    <row r="5" spans="1:10" ht="18" customHeight="1" x14ac:dyDescent="0.25">
      <c r="A5" s="91" t="s">
        <v>0</v>
      </c>
      <c r="B5" s="91"/>
      <c r="C5" s="91"/>
      <c r="D5" s="91"/>
      <c r="E5" s="91"/>
      <c r="F5" s="91"/>
      <c r="G5" s="91"/>
    </row>
    <row r="6" spans="1:10" ht="18" x14ac:dyDescent="0.25">
      <c r="A6" s="1"/>
      <c r="B6" s="1"/>
      <c r="C6" s="1"/>
      <c r="D6" s="1"/>
      <c r="E6" s="1"/>
      <c r="F6" s="2"/>
      <c r="G6" s="2"/>
    </row>
    <row r="7" spans="1:10" ht="15.75" customHeight="1" x14ac:dyDescent="0.25">
      <c r="A7" s="91" t="s">
        <v>17</v>
      </c>
      <c r="B7" s="91"/>
      <c r="C7" s="91"/>
      <c r="D7" s="91"/>
      <c r="E7" s="91"/>
      <c r="F7" s="91"/>
      <c r="G7" s="91"/>
    </row>
    <row r="8" spans="1:10" ht="18" x14ac:dyDescent="0.25">
      <c r="A8" s="1"/>
      <c r="B8" s="1"/>
      <c r="C8" s="1"/>
      <c r="D8" s="1"/>
      <c r="E8" s="1"/>
      <c r="F8" s="2"/>
      <c r="G8" s="2"/>
    </row>
    <row r="9" spans="1:10" ht="25.5" x14ac:dyDescent="0.25">
      <c r="A9" s="10" t="s">
        <v>22</v>
      </c>
      <c r="B9" s="9" t="s">
        <v>16</v>
      </c>
      <c r="C9" s="9" t="s">
        <v>66</v>
      </c>
      <c r="D9" s="10" t="s">
        <v>67</v>
      </c>
      <c r="E9" s="10" t="s">
        <v>68</v>
      </c>
      <c r="F9" s="10" t="s">
        <v>69</v>
      </c>
      <c r="G9" s="10" t="s">
        <v>70</v>
      </c>
    </row>
    <row r="10" spans="1:10" x14ac:dyDescent="0.25">
      <c r="A10" s="52">
        <v>1</v>
      </c>
      <c r="B10" s="52">
        <v>2</v>
      </c>
      <c r="C10" s="52">
        <v>3</v>
      </c>
      <c r="D10" s="52">
        <v>4</v>
      </c>
      <c r="E10" s="52">
        <v>5</v>
      </c>
      <c r="F10" s="52">
        <v>6</v>
      </c>
      <c r="G10" s="52">
        <v>7</v>
      </c>
    </row>
    <row r="11" spans="1:10" x14ac:dyDescent="0.25">
      <c r="A11" s="54"/>
      <c r="B11" s="55" t="s">
        <v>24</v>
      </c>
      <c r="C11" s="69">
        <v>2140435.69</v>
      </c>
      <c r="D11" s="31">
        <f>D12</f>
        <v>2674367</v>
      </c>
      <c r="E11" s="31">
        <v>2441615</v>
      </c>
      <c r="F11" s="31">
        <v>2483015</v>
      </c>
      <c r="G11" s="31">
        <v>2487315</v>
      </c>
      <c r="J11" s="70"/>
    </row>
    <row r="12" spans="1:10" ht="15.75" customHeight="1" x14ac:dyDescent="0.25">
      <c r="A12" s="3">
        <v>6</v>
      </c>
      <c r="B12" s="3" t="s">
        <v>1</v>
      </c>
      <c r="C12" s="69">
        <v>2140435.69</v>
      </c>
      <c r="D12" s="31">
        <f>SUM(D13:D17)</f>
        <v>2674367</v>
      </c>
      <c r="E12" s="31">
        <v>2441615</v>
      </c>
      <c r="F12" s="31">
        <v>2483015</v>
      </c>
      <c r="G12" s="31">
        <v>2487315</v>
      </c>
    </row>
    <row r="13" spans="1:10" ht="38.25" x14ac:dyDescent="0.25">
      <c r="A13" s="18">
        <v>63</v>
      </c>
      <c r="B13" s="7" t="s">
        <v>13</v>
      </c>
      <c r="C13" s="43">
        <v>1649661.88</v>
      </c>
      <c r="D13" s="32">
        <v>2054817</v>
      </c>
      <c r="E13" s="32">
        <v>1834575</v>
      </c>
      <c r="F13" s="32">
        <v>1871575</v>
      </c>
      <c r="G13" s="32">
        <v>1871575</v>
      </c>
    </row>
    <row r="14" spans="1:10" x14ac:dyDescent="0.25">
      <c r="A14" s="19">
        <v>64</v>
      </c>
      <c r="B14" s="4" t="s">
        <v>28</v>
      </c>
      <c r="C14" s="44">
        <v>22.25</v>
      </c>
      <c r="D14" s="32">
        <v>22</v>
      </c>
      <c r="E14" s="32">
        <v>75</v>
      </c>
      <c r="F14" s="32">
        <v>75</v>
      </c>
      <c r="G14" s="32">
        <v>75</v>
      </c>
    </row>
    <row r="15" spans="1:10" ht="38.25" x14ac:dyDescent="0.25">
      <c r="A15" s="19">
        <v>65</v>
      </c>
      <c r="B15" s="27" t="s">
        <v>30</v>
      </c>
      <c r="C15" s="45">
        <v>75270.25</v>
      </c>
      <c r="D15" s="32">
        <v>85200</v>
      </c>
      <c r="E15" s="32">
        <v>82150</v>
      </c>
      <c r="F15" s="32">
        <v>82150</v>
      </c>
      <c r="G15" s="32">
        <v>82150</v>
      </c>
    </row>
    <row r="16" spans="1:10" x14ac:dyDescent="0.25">
      <c r="A16" s="19">
        <v>66</v>
      </c>
      <c r="B16" s="4" t="s">
        <v>31</v>
      </c>
      <c r="C16" s="45">
        <v>7837.5</v>
      </c>
      <c r="D16" s="32">
        <v>13400</v>
      </c>
      <c r="E16" s="32">
        <v>15400</v>
      </c>
      <c r="F16" s="32">
        <v>15400</v>
      </c>
      <c r="G16" s="32">
        <v>15400</v>
      </c>
    </row>
    <row r="17" spans="1:7" ht="38.25" x14ac:dyDescent="0.25">
      <c r="A17" s="19">
        <v>67</v>
      </c>
      <c r="B17" s="7" t="s">
        <v>15</v>
      </c>
      <c r="C17" s="36">
        <v>407643.81</v>
      </c>
      <c r="D17" s="32">
        <v>520928</v>
      </c>
      <c r="E17" s="32">
        <v>509415</v>
      </c>
      <c r="F17" s="32">
        <v>513815</v>
      </c>
      <c r="G17" s="32">
        <v>518115</v>
      </c>
    </row>
    <row r="18" spans="1:7" x14ac:dyDescent="0.25">
      <c r="A18" s="26"/>
      <c r="B18" s="26"/>
    </row>
    <row r="19" spans="1:7" ht="18" x14ac:dyDescent="0.25">
      <c r="A19" s="1"/>
      <c r="B19" s="1"/>
      <c r="C19" s="1"/>
      <c r="D19" s="1"/>
      <c r="E19" s="1"/>
      <c r="F19" s="2"/>
      <c r="G19" s="2"/>
    </row>
    <row r="20" spans="1:7" ht="25.5" x14ac:dyDescent="0.25">
      <c r="A20" s="10" t="s">
        <v>22</v>
      </c>
      <c r="B20" s="9" t="s">
        <v>16</v>
      </c>
      <c r="C20" s="9" t="s">
        <v>66</v>
      </c>
      <c r="D20" s="10" t="s">
        <v>67</v>
      </c>
      <c r="E20" s="10" t="s">
        <v>68</v>
      </c>
      <c r="F20" s="10" t="s">
        <v>69</v>
      </c>
      <c r="G20" s="10" t="s">
        <v>70</v>
      </c>
    </row>
    <row r="21" spans="1:7" x14ac:dyDescent="0.25">
      <c r="A21" s="52">
        <v>1</v>
      </c>
      <c r="B21" s="52">
        <v>2</v>
      </c>
      <c r="C21" s="52">
        <v>3</v>
      </c>
      <c r="D21" s="52">
        <v>4</v>
      </c>
      <c r="E21" s="52">
        <v>5</v>
      </c>
      <c r="F21" s="52">
        <v>6</v>
      </c>
      <c r="G21" s="52">
        <v>7</v>
      </c>
    </row>
    <row r="22" spans="1:7" x14ac:dyDescent="0.25">
      <c r="A22" s="54"/>
      <c r="B22" s="55" t="s">
        <v>23</v>
      </c>
      <c r="C22" s="57">
        <f>C23+C29</f>
        <v>2142948.52</v>
      </c>
      <c r="D22" s="58">
        <f>D23+D29</f>
        <v>2675039</v>
      </c>
      <c r="E22" s="58">
        <f>E23+E29</f>
        <v>2441615</v>
      </c>
      <c r="F22" s="58">
        <f>F23+F29</f>
        <v>2483015</v>
      </c>
      <c r="G22" s="58">
        <f>G23+G29</f>
        <v>2487315</v>
      </c>
    </row>
    <row r="23" spans="1:7" ht="15.75" customHeight="1" x14ac:dyDescent="0.25">
      <c r="A23" s="3">
        <v>3</v>
      </c>
      <c r="B23" s="3" t="s">
        <v>2</v>
      </c>
      <c r="C23" s="47">
        <f>SUM(C24:C28)</f>
        <v>1997108.76</v>
      </c>
      <c r="D23" s="37">
        <f>SUM(D24:D28)</f>
        <v>2538596</v>
      </c>
      <c r="E23" s="37">
        <f>SUM(E24:E28)</f>
        <v>2324965</v>
      </c>
      <c r="F23" s="37">
        <f>SUM(F24:F28)</f>
        <v>2366365</v>
      </c>
      <c r="G23" s="37">
        <f>SUM(G24:G28)</f>
        <v>2370665</v>
      </c>
    </row>
    <row r="24" spans="1:7" ht="15.75" customHeight="1" x14ac:dyDescent="0.25">
      <c r="A24" s="18">
        <v>31</v>
      </c>
      <c r="B24" s="7" t="s">
        <v>3</v>
      </c>
      <c r="C24" s="48">
        <v>1661453.94</v>
      </c>
      <c r="D24" s="38">
        <v>2129175</v>
      </c>
      <c r="E24" s="38">
        <v>1946935</v>
      </c>
      <c r="F24" s="38">
        <v>1988335</v>
      </c>
      <c r="G24" s="38">
        <v>1992635</v>
      </c>
    </row>
    <row r="25" spans="1:7" x14ac:dyDescent="0.25">
      <c r="A25" s="19">
        <v>32</v>
      </c>
      <c r="B25" s="4" t="s">
        <v>10</v>
      </c>
      <c r="C25" s="46">
        <v>288654.02</v>
      </c>
      <c r="D25" s="38">
        <v>361184</v>
      </c>
      <c r="E25" s="38">
        <v>326850</v>
      </c>
      <c r="F25" s="38">
        <v>326850</v>
      </c>
      <c r="G25" s="38">
        <v>326850</v>
      </c>
    </row>
    <row r="26" spans="1:7" x14ac:dyDescent="0.25">
      <c r="A26" s="19">
        <v>34</v>
      </c>
      <c r="B26" s="4" t="s">
        <v>34</v>
      </c>
      <c r="C26" s="46">
        <v>820.84</v>
      </c>
      <c r="D26" s="38">
        <v>757</v>
      </c>
      <c r="E26" s="38">
        <v>660</v>
      </c>
      <c r="F26" s="38">
        <v>660</v>
      </c>
      <c r="G26" s="38">
        <v>660</v>
      </c>
    </row>
    <row r="27" spans="1:7" ht="38.25" x14ac:dyDescent="0.25">
      <c r="A27" s="19">
        <v>37</v>
      </c>
      <c r="B27" s="27" t="s">
        <v>35</v>
      </c>
      <c r="C27" s="48">
        <v>45187.13</v>
      </c>
      <c r="D27" s="38">
        <v>46620</v>
      </c>
      <c r="E27" s="38">
        <v>49620</v>
      </c>
      <c r="F27" s="38">
        <v>49620</v>
      </c>
      <c r="G27" s="38">
        <v>49620</v>
      </c>
    </row>
    <row r="28" spans="1:7" x14ac:dyDescent="0.25">
      <c r="A28" s="19">
        <v>38</v>
      </c>
      <c r="B28" s="4" t="s">
        <v>36</v>
      </c>
      <c r="C28" s="48">
        <v>992.83</v>
      </c>
      <c r="D28" s="38">
        <v>860</v>
      </c>
      <c r="E28" s="38">
        <v>900</v>
      </c>
      <c r="F28" s="38">
        <v>900</v>
      </c>
      <c r="G28" s="38">
        <v>900</v>
      </c>
    </row>
    <row r="29" spans="1:7" ht="25.5" x14ac:dyDescent="0.25">
      <c r="A29" s="6">
        <v>4</v>
      </c>
      <c r="B29" s="12" t="s">
        <v>4</v>
      </c>
      <c r="C29" s="47">
        <f>SUM(C30:C31)</f>
        <v>145839.76</v>
      </c>
      <c r="D29" s="37">
        <f>SUM(D30:D31)</f>
        <v>136443</v>
      </c>
      <c r="E29" s="37">
        <f>SUM(E30:E31)</f>
        <v>116650</v>
      </c>
      <c r="F29" s="37">
        <f>SUM(F30:F31)</f>
        <v>116650</v>
      </c>
      <c r="G29" s="37">
        <f>SUM(G30:G31)</f>
        <v>116650</v>
      </c>
    </row>
    <row r="30" spans="1:7" ht="38.25" x14ac:dyDescent="0.25">
      <c r="A30" s="18">
        <v>42</v>
      </c>
      <c r="B30" s="28" t="s">
        <v>37</v>
      </c>
      <c r="C30" s="48">
        <v>29831.200000000001</v>
      </c>
      <c r="D30" s="38">
        <v>38293</v>
      </c>
      <c r="E30" s="38">
        <v>32500</v>
      </c>
      <c r="F30" s="38">
        <v>32500</v>
      </c>
      <c r="G30" s="38">
        <v>32500</v>
      </c>
    </row>
    <row r="31" spans="1:7" ht="25.5" x14ac:dyDescent="0.25">
      <c r="A31" s="18">
        <v>45</v>
      </c>
      <c r="B31" s="28" t="s">
        <v>38</v>
      </c>
      <c r="C31" s="48">
        <v>116008.56</v>
      </c>
      <c r="D31" s="38">
        <v>98150</v>
      </c>
      <c r="E31" s="38">
        <v>84150</v>
      </c>
      <c r="F31" s="38">
        <v>84150</v>
      </c>
      <c r="G31" s="38">
        <v>84150</v>
      </c>
    </row>
  </sheetData>
  <mergeCells count="4">
    <mergeCell ref="A1:G1"/>
    <mergeCell ref="A3:G3"/>
    <mergeCell ref="A5:G5"/>
    <mergeCell ref="A7:G7"/>
  </mergeCells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4"/>
  <sheetViews>
    <sheetView workbookViewId="0">
      <selection activeCell="C52" sqref="C52"/>
    </sheetView>
  </sheetViews>
  <sheetFormatPr defaultRowHeight="15" x14ac:dyDescent="0.25"/>
  <cols>
    <col min="1" max="1" width="11.7109375" customWidth="1"/>
    <col min="2" max="2" width="27.7109375" customWidth="1"/>
    <col min="3" max="7" width="25.28515625" customWidth="1"/>
  </cols>
  <sheetData>
    <row r="1" spans="1:11" ht="42" customHeight="1" x14ac:dyDescent="0.25">
      <c r="A1" s="91" t="s">
        <v>71</v>
      </c>
      <c r="B1" s="91"/>
      <c r="C1" s="91"/>
      <c r="D1" s="91"/>
      <c r="E1" s="91"/>
      <c r="F1" s="91"/>
      <c r="G1" s="91"/>
      <c r="H1" s="39"/>
      <c r="I1" s="39"/>
      <c r="J1" s="39"/>
      <c r="K1" s="39"/>
    </row>
    <row r="2" spans="1:11" ht="18" customHeight="1" x14ac:dyDescent="0.25">
      <c r="A2" s="11"/>
      <c r="B2" s="11"/>
      <c r="C2" s="11"/>
      <c r="D2" s="11"/>
      <c r="E2" s="11"/>
      <c r="F2" s="11"/>
      <c r="G2" s="11"/>
    </row>
    <row r="3" spans="1:11" ht="15.75" customHeight="1" x14ac:dyDescent="0.25">
      <c r="A3" s="91" t="s">
        <v>9</v>
      </c>
      <c r="B3" s="91"/>
      <c r="C3" s="91"/>
      <c r="D3" s="91"/>
      <c r="E3" s="91"/>
      <c r="F3" s="91"/>
      <c r="G3" s="91"/>
    </row>
    <row r="4" spans="1:11" ht="18" x14ac:dyDescent="0.25">
      <c r="C4" s="11"/>
      <c r="D4" s="11"/>
      <c r="E4" s="11"/>
      <c r="F4" s="2"/>
      <c r="G4" s="2"/>
    </row>
    <row r="5" spans="1:11" ht="18" customHeight="1" x14ac:dyDescent="0.25">
      <c r="A5" s="91" t="s">
        <v>0</v>
      </c>
      <c r="B5" s="91"/>
      <c r="C5" s="91"/>
      <c r="D5" s="91"/>
      <c r="E5" s="91"/>
      <c r="F5" s="91"/>
      <c r="G5" s="91"/>
    </row>
    <row r="6" spans="1:11" ht="18" x14ac:dyDescent="0.25">
      <c r="A6" s="11"/>
      <c r="B6" s="11"/>
      <c r="C6" s="11"/>
      <c r="D6" s="11"/>
      <c r="E6" s="11"/>
      <c r="F6" s="2"/>
      <c r="G6" s="2"/>
    </row>
    <row r="7" spans="1:11" ht="15.75" customHeight="1" x14ac:dyDescent="0.25">
      <c r="A7" s="91" t="s">
        <v>18</v>
      </c>
      <c r="B7" s="91"/>
      <c r="C7" s="91"/>
      <c r="D7" s="91"/>
      <c r="E7" s="91"/>
      <c r="F7" s="91"/>
      <c r="G7" s="91"/>
    </row>
    <row r="8" spans="1:11" ht="18" x14ac:dyDescent="0.25">
      <c r="A8" s="11"/>
      <c r="B8" s="11"/>
      <c r="C8" s="11"/>
      <c r="D8" s="11"/>
      <c r="E8" s="11"/>
      <c r="F8" s="2"/>
      <c r="G8" s="2"/>
    </row>
    <row r="9" spans="1:11" ht="25.5" x14ac:dyDescent="0.25">
      <c r="A9" s="10" t="s">
        <v>22</v>
      </c>
      <c r="B9" s="9" t="s">
        <v>16</v>
      </c>
      <c r="C9" s="9" t="s">
        <v>66</v>
      </c>
      <c r="D9" s="10" t="s">
        <v>67</v>
      </c>
      <c r="E9" s="10" t="s">
        <v>68</v>
      </c>
      <c r="F9" s="10" t="s">
        <v>25</v>
      </c>
      <c r="G9" s="10" t="s">
        <v>72</v>
      </c>
    </row>
    <row r="10" spans="1:11" x14ac:dyDescent="0.25">
      <c r="A10" s="52">
        <v>1</v>
      </c>
      <c r="B10" s="53">
        <v>2</v>
      </c>
      <c r="C10" s="53">
        <v>3</v>
      </c>
      <c r="D10" s="68">
        <v>4</v>
      </c>
      <c r="E10" s="52">
        <v>5</v>
      </c>
      <c r="F10" s="52">
        <v>6</v>
      </c>
      <c r="G10" s="52">
        <v>7</v>
      </c>
    </row>
    <row r="11" spans="1:11" x14ac:dyDescent="0.25">
      <c r="A11" s="14"/>
      <c r="B11" s="14" t="s">
        <v>24</v>
      </c>
      <c r="C11" s="69">
        <v>2140435.69</v>
      </c>
      <c r="D11" s="70">
        <v>2674367</v>
      </c>
      <c r="E11" s="71">
        <v>2441615</v>
      </c>
      <c r="F11" s="31">
        <v>2483015</v>
      </c>
      <c r="G11" s="31">
        <v>2487315</v>
      </c>
    </row>
    <row r="12" spans="1:11" x14ac:dyDescent="0.25">
      <c r="A12" s="50">
        <v>1</v>
      </c>
      <c r="B12" s="12" t="s">
        <v>33</v>
      </c>
      <c r="C12" s="35">
        <v>366405.44</v>
      </c>
      <c r="D12" s="31">
        <v>241968</v>
      </c>
      <c r="E12" s="31">
        <v>263205</v>
      </c>
      <c r="F12" s="31">
        <v>267605</v>
      </c>
      <c r="G12" s="31">
        <v>271905</v>
      </c>
    </row>
    <row r="13" spans="1:11" x14ac:dyDescent="0.25">
      <c r="A13" s="63">
        <v>11</v>
      </c>
      <c r="B13" s="5" t="s">
        <v>44</v>
      </c>
      <c r="C13" s="36">
        <v>241861.14</v>
      </c>
      <c r="D13" s="32">
        <v>241968</v>
      </c>
      <c r="E13" s="32">
        <v>263205</v>
      </c>
      <c r="F13" s="32">
        <v>267605</v>
      </c>
      <c r="G13" s="32">
        <v>271905</v>
      </c>
    </row>
    <row r="14" spans="1:11" x14ac:dyDescent="0.25">
      <c r="A14" s="63">
        <v>12</v>
      </c>
      <c r="B14" s="40" t="s">
        <v>45</v>
      </c>
      <c r="C14" s="36">
        <v>124544.3</v>
      </c>
      <c r="D14" s="32"/>
      <c r="E14" s="32"/>
      <c r="F14" s="32"/>
      <c r="G14" s="32"/>
    </row>
    <row r="15" spans="1:11" x14ac:dyDescent="0.25">
      <c r="A15" s="3">
        <v>3</v>
      </c>
      <c r="B15" s="3" t="s">
        <v>40</v>
      </c>
      <c r="C15" s="35">
        <v>92493.2</v>
      </c>
      <c r="D15" s="31">
        <v>101104</v>
      </c>
      <c r="E15" s="31">
        <v>94095</v>
      </c>
      <c r="F15" s="31">
        <v>94095</v>
      </c>
      <c r="G15" s="31">
        <v>94095</v>
      </c>
    </row>
    <row r="16" spans="1:11" x14ac:dyDescent="0.25">
      <c r="A16" s="63">
        <v>31</v>
      </c>
      <c r="B16" s="8" t="s">
        <v>46</v>
      </c>
      <c r="C16" s="36">
        <v>10184.629999999999</v>
      </c>
      <c r="D16" s="32">
        <v>12442</v>
      </c>
      <c r="E16" s="32">
        <v>13945</v>
      </c>
      <c r="F16" s="32">
        <v>13945</v>
      </c>
      <c r="G16" s="32">
        <v>13945</v>
      </c>
    </row>
    <row r="17" spans="1:7" x14ac:dyDescent="0.25">
      <c r="A17" s="63">
        <v>32</v>
      </c>
      <c r="B17" s="8" t="s">
        <v>47</v>
      </c>
      <c r="C17" s="36">
        <v>72745.37</v>
      </c>
      <c r="D17" s="32">
        <v>82650</v>
      </c>
      <c r="E17" s="32">
        <v>80150</v>
      </c>
      <c r="F17" s="32">
        <v>80150</v>
      </c>
      <c r="G17" s="32">
        <v>80150</v>
      </c>
    </row>
    <row r="18" spans="1:7" x14ac:dyDescent="0.25">
      <c r="A18" s="63">
        <v>34</v>
      </c>
      <c r="B18" s="8" t="s">
        <v>48</v>
      </c>
      <c r="C18" s="36">
        <v>9563.2000000000007</v>
      </c>
      <c r="D18" s="32">
        <v>6012</v>
      </c>
      <c r="E18" s="32"/>
      <c r="F18" s="32"/>
      <c r="G18" s="32"/>
    </row>
    <row r="19" spans="1:7" x14ac:dyDescent="0.25">
      <c r="A19" s="72">
        <v>4</v>
      </c>
      <c r="B19" s="24" t="s">
        <v>41</v>
      </c>
      <c r="C19" s="35"/>
      <c r="D19" s="31">
        <v>15000</v>
      </c>
      <c r="E19" s="31"/>
      <c r="F19" s="31"/>
      <c r="G19" s="31"/>
    </row>
    <row r="20" spans="1:7" x14ac:dyDescent="0.25">
      <c r="A20" s="63">
        <v>42</v>
      </c>
      <c r="B20" s="8" t="s">
        <v>55</v>
      </c>
      <c r="C20" s="36"/>
      <c r="D20" s="32">
        <v>15000</v>
      </c>
      <c r="E20" s="32"/>
      <c r="F20" s="32"/>
      <c r="G20" s="32"/>
    </row>
    <row r="21" spans="1:7" x14ac:dyDescent="0.25">
      <c r="A21" s="14">
        <v>5</v>
      </c>
      <c r="B21" s="14" t="s">
        <v>42</v>
      </c>
      <c r="C21" s="35">
        <v>1681337.05</v>
      </c>
      <c r="D21" s="31">
        <v>2312765</v>
      </c>
      <c r="E21" s="31">
        <v>2080785</v>
      </c>
      <c r="F21" s="31">
        <v>2117785</v>
      </c>
      <c r="G21" s="31">
        <v>2117785</v>
      </c>
    </row>
    <row r="22" spans="1:7" ht="15.75" customHeight="1" x14ac:dyDescent="0.25">
      <c r="A22" s="63">
        <v>51</v>
      </c>
      <c r="B22" s="8" t="s">
        <v>49</v>
      </c>
      <c r="C22" s="36">
        <v>1645155.37</v>
      </c>
      <c r="D22" s="32">
        <v>2050025</v>
      </c>
      <c r="E22" s="32">
        <v>1835795</v>
      </c>
      <c r="F22" s="32">
        <v>1872795</v>
      </c>
      <c r="G22" s="32">
        <v>1872795</v>
      </c>
    </row>
    <row r="23" spans="1:7" ht="25.5" x14ac:dyDescent="0.25">
      <c r="A23" s="63">
        <v>52</v>
      </c>
      <c r="B23" s="8" t="s">
        <v>50</v>
      </c>
      <c r="C23" s="36">
        <v>200</v>
      </c>
      <c r="D23" s="32">
        <v>2040</v>
      </c>
      <c r="E23" s="32">
        <v>2040</v>
      </c>
      <c r="F23" s="32">
        <v>2040</v>
      </c>
      <c r="G23" s="32">
        <v>2040</v>
      </c>
    </row>
    <row r="24" spans="1:7" ht="27.75" customHeight="1" x14ac:dyDescent="0.25">
      <c r="A24" s="63">
        <v>55</v>
      </c>
      <c r="B24" s="8" t="s">
        <v>51</v>
      </c>
      <c r="C24" s="36">
        <v>35981.68</v>
      </c>
      <c r="D24" s="32">
        <v>67000</v>
      </c>
      <c r="E24" s="32">
        <v>72000</v>
      </c>
      <c r="F24" s="32">
        <v>72000</v>
      </c>
      <c r="G24" s="32">
        <v>72000</v>
      </c>
    </row>
    <row r="25" spans="1:7" x14ac:dyDescent="0.25">
      <c r="A25" s="63">
        <v>57</v>
      </c>
      <c r="B25" s="8" t="s">
        <v>52</v>
      </c>
      <c r="C25" s="49"/>
      <c r="D25" s="32">
        <v>193700</v>
      </c>
      <c r="E25" s="32">
        <v>170950</v>
      </c>
      <c r="F25" s="32">
        <v>170950</v>
      </c>
      <c r="G25" s="32">
        <v>170950</v>
      </c>
    </row>
    <row r="26" spans="1:7" x14ac:dyDescent="0.25">
      <c r="A26" s="14">
        <v>6</v>
      </c>
      <c r="B26" s="14" t="s">
        <v>32</v>
      </c>
      <c r="C26" s="35">
        <v>200</v>
      </c>
      <c r="D26" s="31">
        <v>3530</v>
      </c>
      <c r="E26" s="31">
        <v>3530</v>
      </c>
      <c r="F26" s="31">
        <v>3530</v>
      </c>
      <c r="G26" s="31">
        <v>3530</v>
      </c>
    </row>
    <row r="27" spans="1:7" x14ac:dyDescent="0.25">
      <c r="A27" s="63">
        <v>611</v>
      </c>
      <c r="B27" s="8" t="s">
        <v>53</v>
      </c>
      <c r="C27" s="36">
        <v>200</v>
      </c>
      <c r="D27" s="32">
        <v>3530</v>
      </c>
      <c r="E27" s="32">
        <v>3530</v>
      </c>
      <c r="F27" s="32">
        <v>3530</v>
      </c>
      <c r="G27" s="32">
        <v>3530</v>
      </c>
    </row>
    <row r="28" spans="1:7" x14ac:dyDescent="0.25">
      <c r="A28" s="14">
        <v>9</v>
      </c>
      <c r="B28" s="14" t="s">
        <v>43</v>
      </c>
      <c r="C28" s="34"/>
      <c r="D28" s="31">
        <v>672</v>
      </c>
      <c r="E28" s="31"/>
      <c r="F28" s="31"/>
      <c r="G28" s="31"/>
    </row>
    <row r="29" spans="1:7" x14ac:dyDescent="0.25">
      <c r="A29" s="63">
        <v>95</v>
      </c>
      <c r="B29" s="8" t="s">
        <v>54</v>
      </c>
      <c r="C29" s="49"/>
      <c r="D29" s="32">
        <v>672</v>
      </c>
      <c r="E29" s="32"/>
      <c r="F29" s="32"/>
      <c r="G29" s="32"/>
    </row>
    <row r="32" spans="1:7" ht="18" x14ac:dyDescent="0.25">
      <c r="A32" s="11"/>
      <c r="B32" s="11"/>
      <c r="C32" s="11"/>
      <c r="D32" s="11"/>
      <c r="E32" s="11"/>
      <c r="F32" s="2"/>
      <c r="G32" s="2"/>
    </row>
    <row r="33" spans="1:7" ht="25.5" x14ac:dyDescent="0.25">
      <c r="A33" s="10" t="s">
        <v>22</v>
      </c>
      <c r="B33" s="9" t="s">
        <v>16</v>
      </c>
      <c r="C33" s="9" t="s">
        <v>66</v>
      </c>
      <c r="D33" s="10" t="s">
        <v>67</v>
      </c>
      <c r="E33" s="10" t="s">
        <v>68</v>
      </c>
      <c r="F33" s="10" t="s">
        <v>25</v>
      </c>
      <c r="G33" s="10" t="s">
        <v>72</v>
      </c>
    </row>
    <row r="34" spans="1:7" x14ac:dyDescent="0.25">
      <c r="A34" s="52">
        <v>1</v>
      </c>
      <c r="B34" s="52">
        <v>2</v>
      </c>
      <c r="C34" s="52">
        <v>3</v>
      </c>
      <c r="D34" s="52">
        <v>4</v>
      </c>
      <c r="E34" s="52">
        <v>5</v>
      </c>
      <c r="F34" s="52">
        <v>6</v>
      </c>
      <c r="G34" s="52">
        <v>7</v>
      </c>
    </row>
    <row r="35" spans="1:7" x14ac:dyDescent="0.25">
      <c r="A35" s="59"/>
      <c r="B35" s="59" t="s">
        <v>23</v>
      </c>
      <c r="C35" s="60">
        <v>2142948.52</v>
      </c>
      <c r="D35" s="61">
        <v>2675039</v>
      </c>
      <c r="E35" s="62">
        <v>2441615</v>
      </c>
      <c r="F35" s="56">
        <v>2483015</v>
      </c>
      <c r="G35" s="56">
        <v>2487315</v>
      </c>
    </row>
    <row r="36" spans="1:7" ht="15.75" customHeight="1" x14ac:dyDescent="0.25">
      <c r="A36" s="3">
        <v>1</v>
      </c>
      <c r="B36" s="12" t="s">
        <v>33</v>
      </c>
      <c r="C36" s="35">
        <v>385441.7</v>
      </c>
      <c r="D36" s="31">
        <v>241968</v>
      </c>
      <c r="E36" s="31">
        <v>263205</v>
      </c>
      <c r="F36" s="31">
        <v>267605</v>
      </c>
      <c r="G36" s="31">
        <v>271905</v>
      </c>
    </row>
    <row r="37" spans="1:7" x14ac:dyDescent="0.25">
      <c r="A37" s="51">
        <v>11</v>
      </c>
      <c r="B37" s="5" t="s">
        <v>44</v>
      </c>
      <c r="C37" s="36">
        <v>263966.7</v>
      </c>
      <c r="D37" s="32">
        <v>241968</v>
      </c>
      <c r="E37" s="32">
        <v>263205</v>
      </c>
      <c r="F37" s="32">
        <v>267605</v>
      </c>
      <c r="G37" s="32">
        <v>271905</v>
      </c>
    </row>
    <row r="38" spans="1:7" x14ac:dyDescent="0.25">
      <c r="A38" s="51">
        <v>12</v>
      </c>
      <c r="B38" s="40" t="s">
        <v>45</v>
      </c>
      <c r="C38" s="36">
        <v>121475</v>
      </c>
      <c r="D38" s="32"/>
      <c r="E38" s="32"/>
      <c r="F38" s="32"/>
      <c r="G38" s="32"/>
    </row>
    <row r="39" spans="1:7" x14ac:dyDescent="0.25">
      <c r="A39" s="3">
        <v>3</v>
      </c>
      <c r="B39" s="3" t="s">
        <v>40</v>
      </c>
      <c r="C39" s="35">
        <v>75585.600000000006</v>
      </c>
      <c r="D39" s="31">
        <v>101104</v>
      </c>
      <c r="E39" s="31">
        <v>94095</v>
      </c>
      <c r="F39" s="31">
        <v>94095</v>
      </c>
      <c r="G39" s="31">
        <v>94095</v>
      </c>
    </row>
    <row r="40" spans="1:7" x14ac:dyDescent="0.25">
      <c r="A40" s="63">
        <v>31</v>
      </c>
      <c r="B40" s="8" t="s">
        <v>46</v>
      </c>
      <c r="C40" s="36">
        <v>6887.84</v>
      </c>
      <c r="D40" s="32">
        <v>12442</v>
      </c>
      <c r="E40" s="32">
        <v>13945</v>
      </c>
      <c r="F40" s="32">
        <v>13945</v>
      </c>
      <c r="G40" s="32">
        <v>13945</v>
      </c>
    </row>
    <row r="41" spans="1:7" x14ac:dyDescent="0.25">
      <c r="A41" s="63">
        <v>32</v>
      </c>
      <c r="B41" s="8" t="s">
        <v>47</v>
      </c>
      <c r="C41" s="36">
        <v>59801.69</v>
      </c>
      <c r="D41" s="32">
        <v>82650</v>
      </c>
      <c r="E41" s="32">
        <v>80150</v>
      </c>
      <c r="F41" s="32">
        <v>80150</v>
      </c>
      <c r="G41" s="32">
        <v>80150</v>
      </c>
    </row>
    <row r="42" spans="1:7" x14ac:dyDescent="0.25">
      <c r="A42" s="63">
        <v>34</v>
      </c>
      <c r="B42" s="8" t="s">
        <v>48</v>
      </c>
      <c r="C42" s="36">
        <v>8896.07</v>
      </c>
      <c r="D42" s="32">
        <v>6012</v>
      </c>
      <c r="E42" s="32"/>
      <c r="F42" s="32"/>
      <c r="G42" s="32"/>
    </row>
    <row r="43" spans="1:7" ht="15.75" customHeight="1" x14ac:dyDescent="0.25">
      <c r="A43" s="3">
        <v>4</v>
      </c>
      <c r="B43" s="3" t="s">
        <v>41</v>
      </c>
      <c r="C43" s="36"/>
      <c r="D43" s="32">
        <v>15000</v>
      </c>
      <c r="E43" s="31"/>
      <c r="F43" s="31"/>
      <c r="G43" s="31"/>
    </row>
    <row r="44" spans="1:7" x14ac:dyDescent="0.25">
      <c r="A44" s="63">
        <v>402</v>
      </c>
      <c r="B44" s="8" t="s">
        <v>55</v>
      </c>
      <c r="C44" s="36"/>
      <c r="D44" s="32">
        <v>15000</v>
      </c>
      <c r="E44" s="32"/>
      <c r="F44" s="32"/>
      <c r="G44" s="32"/>
    </row>
    <row r="45" spans="1:7" x14ac:dyDescent="0.25">
      <c r="A45" s="14">
        <v>5</v>
      </c>
      <c r="B45" s="14" t="s">
        <v>42</v>
      </c>
      <c r="C45" s="35">
        <v>1673190.42</v>
      </c>
      <c r="D45" s="31">
        <v>2312765</v>
      </c>
      <c r="E45" s="31">
        <v>2080785</v>
      </c>
      <c r="F45" s="31">
        <v>2117785</v>
      </c>
      <c r="G45" s="31">
        <v>2117785</v>
      </c>
    </row>
    <row r="46" spans="1:7" ht="15" customHeight="1" x14ac:dyDescent="0.25">
      <c r="A46" s="63">
        <v>51</v>
      </c>
      <c r="B46" s="8" t="s">
        <v>49</v>
      </c>
      <c r="C46" s="36">
        <v>1636141.78</v>
      </c>
      <c r="D46" s="32">
        <v>2050025</v>
      </c>
      <c r="E46" s="32">
        <v>1835795</v>
      </c>
      <c r="F46" s="32">
        <v>1872795</v>
      </c>
      <c r="G46" s="32">
        <v>1872795</v>
      </c>
    </row>
    <row r="47" spans="1:7" ht="25.5" x14ac:dyDescent="0.25">
      <c r="A47" s="63">
        <v>52</v>
      </c>
      <c r="B47" s="8" t="s">
        <v>50</v>
      </c>
      <c r="C47" s="36">
        <v>200</v>
      </c>
      <c r="D47" s="32">
        <v>2040</v>
      </c>
      <c r="E47" s="32">
        <v>2040</v>
      </c>
      <c r="F47" s="32">
        <v>2040</v>
      </c>
      <c r="G47" s="32">
        <v>2040</v>
      </c>
    </row>
    <row r="48" spans="1:7" ht="27" customHeight="1" x14ac:dyDescent="0.25">
      <c r="A48" s="63">
        <v>55</v>
      </c>
      <c r="B48" s="8" t="s">
        <v>51</v>
      </c>
      <c r="C48" s="36">
        <v>36848.639999999999</v>
      </c>
      <c r="D48" s="32">
        <v>67000</v>
      </c>
      <c r="E48" s="32">
        <v>72000</v>
      </c>
      <c r="F48" s="32">
        <v>72000</v>
      </c>
      <c r="G48" s="32">
        <v>72000</v>
      </c>
    </row>
    <row r="49" spans="1:7" x14ac:dyDescent="0.25">
      <c r="A49" s="63">
        <v>57</v>
      </c>
      <c r="B49" s="8" t="s">
        <v>52</v>
      </c>
      <c r="C49" s="35"/>
      <c r="D49" s="32">
        <v>193700</v>
      </c>
      <c r="E49" s="32">
        <v>170950</v>
      </c>
      <c r="F49" s="32">
        <v>170950</v>
      </c>
      <c r="G49" s="32">
        <v>170950</v>
      </c>
    </row>
    <row r="50" spans="1:7" x14ac:dyDescent="0.25">
      <c r="A50" s="14">
        <v>6</v>
      </c>
      <c r="B50" s="14" t="s">
        <v>32</v>
      </c>
      <c r="C50" s="35"/>
      <c r="D50" s="31">
        <v>3530</v>
      </c>
      <c r="E50" s="31">
        <v>3530</v>
      </c>
      <c r="F50" s="31">
        <v>3530</v>
      </c>
      <c r="G50" s="31">
        <v>3530</v>
      </c>
    </row>
    <row r="51" spans="1:7" x14ac:dyDescent="0.25">
      <c r="A51" s="63">
        <v>611</v>
      </c>
      <c r="B51" s="8" t="s">
        <v>53</v>
      </c>
      <c r="C51" s="36"/>
      <c r="D51" s="32">
        <v>3530</v>
      </c>
      <c r="E51" s="32">
        <v>3530</v>
      </c>
      <c r="F51" s="32">
        <v>3530</v>
      </c>
      <c r="G51" s="32">
        <v>3530</v>
      </c>
    </row>
    <row r="52" spans="1:7" x14ac:dyDescent="0.25">
      <c r="A52" s="14">
        <v>9</v>
      </c>
      <c r="B52" s="14" t="s">
        <v>43</v>
      </c>
      <c r="C52" s="34">
        <v>8730.7999999999993</v>
      </c>
      <c r="D52" s="31">
        <v>672</v>
      </c>
      <c r="E52" s="31"/>
      <c r="F52" s="31"/>
      <c r="G52" s="31"/>
    </row>
    <row r="53" spans="1:7" x14ac:dyDescent="0.25">
      <c r="A53" s="63">
        <v>95</v>
      </c>
      <c r="B53" s="8" t="s">
        <v>54</v>
      </c>
      <c r="C53" s="49">
        <v>8730.7999999999993</v>
      </c>
      <c r="D53" s="32">
        <v>672</v>
      </c>
      <c r="E53" s="32"/>
      <c r="F53" s="32"/>
      <c r="G53" s="32"/>
    </row>
    <row r="54" spans="1:7" x14ac:dyDescent="0.25">
      <c r="F54" s="33"/>
      <c r="G54" s="33"/>
    </row>
  </sheetData>
  <mergeCells count="4">
    <mergeCell ref="A1:G1"/>
    <mergeCell ref="A3:G3"/>
    <mergeCell ref="A5:G5"/>
    <mergeCell ref="A7:G7"/>
  </mergeCells>
  <pageMargins left="0.7" right="0.7" top="0.75" bottom="0.75" header="0.3" footer="0.3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7"/>
  <sheetViews>
    <sheetView workbookViewId="0">
      <selection activeCell="C9" sqref="C9:G9"/>
    </sheetView>
  </sheetViews>
  <sheetFormatPr defaultRowHeight="15" x14ac:dyDescent="0.25"/>
  <cols>
    <col min="1" max="1" width="11.7109375" customWidth="1"/>
    <col min="2" max="2" width="37.7109375" customWidth="1"/>
    <col min="3" max="7" width="25.28515625" customWidth="1"/>
  </cols>
  <sheetData>
    <row r="1" spans="1:11" ht="42" customHeight="1" x14ac:dyDescent="0.25">
      <c r="A1" s="91" t="s">
        <v>71</v>
      </c>
      <c r="B1" s="91"/>
      <c r="C1" s="91"/>
      <c r="D1" s="91"/>
      <c r="E1" s="91"/>
      <c r="F1" s="91"/>
      <c r="G1" s="91"/>
      <c r="H1" s="39"/>
      <c r="I1" s="39"/>
      <c r="J1" s="39"/>
      <c r="K1" s="39"/>
    </row>
    <row r="2" spans="1:11" ht="18" customHeight="1" x14ac:dyDescent="0.25">
      <c r="A2" s="1"/>
      <c r="B2" s="11"/>
      <c r="C2" s="1"/>
      <c r="D2" s="1"/>
      <c r="E2" s="1"/>
      <c r="F2" s="1"/>
      <c r="G2" s="1"/>
    </row>
    <row r="3" spans="1:11" ht="15.75" x14ac:dyDescent="0.25">
      <c r="A3" s="91" t="s">
        <v>9</v>
      </c>
      <c r="B3" s="91"/>
      <c r="C3" s="91"/>
      <c r="D3" s="91"/>
      <c r="E3" s="91"/>
      <c r="F3" s="92"/>
      <c r="G3" s="92"/>
    </row>
    <row r="4" spans="1:11" ht="18" x14ac:dyDescent="0.25">
      <c r="A4" s="1"/>
      <c r="B4" s="11"/>
      <c r="C4" s="1"/>
      <c r="D4" s="1"/>
      <c r="E4" s="1"/>
      <c r="F4" s="2"/>
      <c r="G4" s="2"/>
    </row>
    <row r="5" spans="1:11" ht="18" customHeight="1" x14ac:dyDescent="0.25">
      <c r="A5" s="91" t="s">
        <v>0</v>
      </c>
      <c r="B5" s="91"/>
      <c r="C5" s="93"/>
      <c r="D5" s="93"/>
      <c r="E5" s="93"/>
      <c r="F5" s="93"/>
      <c r="G5" s="93"/>
    </row>
    <row r="6" spans="1:11" ht="18" x14ac:dyDescent="0.25">
      <c r="A6" s="1"/>
      <c r="B6" s="11"/>
      <c r="C6" s="1"/>
      <c r="D6" s="1"/>
      <c r="E6" s="1"/>
      <c r="F6" s="2"/>
      <c r="G6" s="2"/>
    </row>
    <row r="7" spans="1:11" ht="15.75" x14ac:dyDescent="0.25">
      <c r="A7" s="91" t="s">
        <v>5</v>
      </c>
      <c r="B7" s="91"/>
      <c r="C7" s="94"/>
      <c r="D7" s="94"/>
      <c r="E7" s="94"/>
      <c r="F7" s="94"/>
      <c r="G7" s="94"/>
    </row>
    <row r="8" spans="1:11" ht="18" x14ac:dyDescent="0.25">
      <c r="A8" s="1"/>
      <c r="B8" s="11"/>
      <c r="C8" s="1"/>
      <c r="D8" s="1"/>
      <c r="E8" s="1"/>
      <c r="F8" s="2"/>
      <c r="G8" s="2"/>
    </row>
    <row r="9" spans="1:11" ht="25.5" x14ac:dyDescent="0.25">
      <c r="A9" s="10" t="s">
        <v>22</v>
      </c>
      <c r="B9" s="10" t="s">
        <v>16</v>
      </c>
      <c r="C9" s="9" t="s">
        <v>66</v>
      </c>
      <c r="D9" s="10" t="s">
        <v>67</v>
      </c>
      <c r="E9" s="10" t="s">
        <v>68</v>
      </c>
      <c r="F9" s="10" t="s">
        <v>25</v>
      </c>
      <c r="G9" s="10" t="s">
        <v>72</v>
      </c>
    </row>
    <row r="10" spans="1:11" x14ac:dyDescent="0.25">
      <c r="A10" s="52">
        <v>1</v>
      </c>
      <c r="B10" s="52">
        <v>2</v>
      </c>
      <c r="C10" s="52">
        <v>3</v>
      </c>
      <c r="D10" s="52">
        <v>4</v>
      </c>
      <c r="E10" s="52">
        <v>5</v>
      </c>
      <c r="F10" s="52">
        <v>6</v>
      </c>
      <c r="G10" s="52">
        <v>7</v>
      </c>
    </row>
    <row r="11" spans="1:11" ht="15.75" customHeight="1" x14ac:dyDescent="0.25">
      <c r="A11" s="64"/>
      <c r="B11" s="64" t="s">
        <v>39</v>
      </c>
      <c r="C11" s="65">
        <v>2142948.52</v>
      </c>
      <c r="D11" s="58">
        <v>2675039</v>
      </c>
      <c r="E11" s="58">
        <v>2441615</v>
      </c>
      <c r="F11" s="58">
        <v>2483015</v>
      </c>
      <c r="G11" s="58">
        <v>2487315</v>
      </c>
    </row>
    <row r="12" spans="1:11" ht="15.75" customHeight="1" x14ac:dyDescent="0.25">
      <c r="A12" s="66" t="s">
        <v>62</v>
      </c>
      <c r="B12" s="23" t="s">
        <v>58</v>
      </c>
      <c r="C12" s="35">
        <v>51619.98</v>
      </c>
      <c r="D12" s="37">
        <v>93550</v>
      </c>
      <c r="E12" s="31">
        <v>104000</v>
      </c>
      <c r="F12" s="31">
        <v>104000</v>
      </c>
      <c r="G12" s="31">
        <v>104000</v>
      </c>
    </row>
    <row r="13" spans="1:11" ht="27" customHeight="1" x14ac:dyDescent="0.25">
      <c r="A13" s="67" t="s">
        <v>63</v>
      </c>
      <c r="B13" s="25" t="s">
        <v>59</v>
      </c>
      <c r="C13" s="36">
        <v>51619.98</v>
      </c>
      <c r="D13" s="38">
        <v>93550</v>
      </c>
      <c r="E13" s="32">
        <v>104000</v>
      </c>
      <c r="F13" s="32">
        <v>104000</v>
      </c>
      <c r="G13" s="32">
        <v>104000</v>
      </c>
    </row>
    <row r="14" spans="1:11" ht="25.5" x14ac:dyDescent="0.25">
      <c r="A14" s="66" t="s">
        <v>73</v>
      </c>
      <c r="B14" s="23" t="s">
        <v>74</v>
      </c>
      <c r="C14" s="35">
        <v>1218.8800000000001</v>
      </c>
      <c r="D14" s="38"/>
      <c r="E14" s="32"/>
      <c r="F14" s="32"/>
      <c r="G14" s="32"/>
    </row>
    <row r="15" spans="1:11" ht="15.75" customHeight="1" x14ac:dyDescent="0.25">
      <c r="A15" s="67" t="s">
        <v>75</v>
      </c>
      <c r="B15" s="25" t="s">
        <v>76</v>
      </c>
      <c r="C15" s="36">
        <v>1218.8800000000001</v>
      </c>
      <c r="D15" s="38"/>
      <c r="E15" s="32"/>
      <c r="F15" s="32"/>
      <c r="G15" s="32"/>
    </row>
    <row r="16" spans="1:11" s="20" customFormat="1" x14ac:dyDescent="0.25">
      <c r="A16" s="66" t="s">
        <v>64</v>
      </c>
      <c r="B16" s="23" t="s">
        <v>60</v>
      </c>
      <c r="C16" s="35">
        <v>2090109.66</v>
      </c>
      <c r="D16" s="37">
        <v>2581489</v>
      </c>
      <c r="E16" s="31">
        <v>2337615</v>
      </c>
      <c r="F16" s="31">
        <v>2379015</v>
      </c>
      <c r="G16" s="31">
        <v>2383315</v>
      </c>
    </row>
    <row r="17" spans="1:7" x14ac:dyDescent="0.25">
      <c r="A17" s="67" t="s">
        <v>65</v>
      </c>
      <c r="B17" s="25" t="s">
        <v>61</v>
      </c>
      <c r="C17" s="36">
        <v>2090109.66</v>
      </c>
      <c r="D17" s="38">
        <v>2581489</v>
      </c>
      <c r="E17" s="32">
        <v>2337615</v>
      </c>
      <c r="F17" s="32">
        <v>2379015</v>
      </c>
      <c r="G17" s="32">
        <v>2383315</v>
      </c>
    </row>
  </sheetData>
  <mergeCells count="4">
    <mergeCell ref="A1:G1"/>
    <mergeCell ref="A3:G3"/>
    <mergeCell ref="A5:G5"/>
    <mergeCell ref="A7:G7"/>
  </mergeCells>
  <pageMargins left="0.7" right="0.7" top="0.75" bottom="0.75" header="0.3" footer="0.3"/>
  <pageSetup paperSize="9" scale="79" orientation="landscape" r:id="rId1"/>
  <ignoredErrors>
    <ignoredError sqref="A12:A13 A16:A1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6"/>
  <sheetViews>
    <sheetView workbookViewId="0">
      <selection activeCell="C9" sqref="C9:G9"/>
    </sheetView>
  </sheetViews>
  <sheetFormatPr defaultRowHeight="15" x14ac:dyDescent="0.25"/>
  <cols>
    <col min="1" max="1" width="11.7109375" customWidth="1"/>
    <col min="2" max="7" width="25.28515625" customWidth="1"/>
  </cols>
  <sheetData>
    <row r="1" spans="1:10" ht="42" customHeight="1" x14ac:dyDescent="0.25">
      <c r="A1" s="91" t="s">
        <v>71</v>
      </c>
      <c r="B1" s="91"/>
      <c r="C1" s="91"/>
      <c r="D1" s="91"/>
      <c r="E1" s="91"/>
      <c r="F1" s="91"/>
      <c r="G1" s="91"/>
      <c r="H1" s="39"/>
      <c r="I1" s="39"/>
      <c r="J1" s="39"/>
    </row>
    <row r="2" spans="1:10" ht="18" customHeight="1" x14ac:dyDescent="0.25">
      <c r="A2" s="1"/>
      <c r="B2" s="1"/>
      <c r="C2" s="1"/>
      <c r="D2" s="1"/>
      <c r="E2" s="1"/>
      <c r="F2" s="1"/>
      <c r="G2" s="1"/>
    </row>
    <row r="3" spans="1:10" ht="15.75" customHeight="1" x14ac:dyDescent="0.25">
      <c r="A3" s="91" t="s">
        <v>9</v>
      </c>
      <c r="B3" s="91"/>
      <c r="C3" s="91"/>
      <c r="D3" s="91"/>
      <c r="E3" s="91"/>
      <c r="F3" s="91"/>
      <c r="G3" s="91"/>
    </row>
    <row r="4" spans="1:10" ht="18" x14ac:dyDescent="0.25">
      <c r="A4" s="1"/>
      <c r="B4" s="1"/>
      <c r="C4" s="1"/>
      <c r="D4" s="1"/>
      <c r="E4" s="1"/>
      <c r="F4" s="2"/>
      <c r="G4" s="2"/>
    </row>
    <row r="5" spans="1:10" ht="18" customHeight="1" x14ac:dyDescent="0.25">
      <c r="A5" s="91" t="s">
        <v>19</v>
      </c>
      <c r="B5" s="91"/>
      <c r="C5" s="91"/>
      <c r="D5" s="91"/>
      <c r="E5" s="91"/>
      <c r="F5" s="91"/>
      <c r="G5" s="91"/>
    </row>
    <row r="6" spans="1:10" ht="18" customHeight="1" x14ac:dyDescent="0.25">
      <c r="A6" s="17"/>
      <c r="B6" s="17"/>
      <c r="C6" s="17"/>
      <c r="D6" s="17"/>
      <c r="E6" s="17"/>
      <c r="F6" s="17"/>
      <c r="G6" s="17"/>
    </row>
    <row r="7" spans="1:10" ht="18" customHeight="1" x14ac:dyDescent="0.25">
      <c r="A7" s="91" t="s">
        <v>20</v>
      </c>
      <c r="B7" s="91"/>
      <c r="C7" s="91"/>
      <c r="D7" s="91"/>
      <c r="E7" s="91"/>
      <c r="F7" s="91"/>
      <c r="G7" s="91"/>
    </row>
    <row r="8" spans="1:10" ht="18" x14ac:dyDescent="0.25">
      <c r="A8" s="1"/>
      <c r="B8" s="1"/>
      <c r="C8" s="1"/>
      <c r="D8" s="1"/>
      <c r="E8" s="1"/>
      <c r="F8" s="2"/>
      <c r="G8" s="2"/>
    </row>
    <row r="9" spans="1:10" ht="25.5" x14ac:dyDescent="0.25">
      <c r="A9" s="10" t="s">
        <v>22</v>
      </c>
      <c r="B9" s="9" t="s">
        <v>16</v>
      </c>
      <c r="C9" s="9" t="s">
        <v>66</v>
      </c>
      <c r="D9" s="10" t="s">
        <v>67</v>
      </c>
      <c r="E9" s="10" t="s">
        <v>68</v>
      </c>
      <c r="F9" s="10" t="s">
        <v>25</v>
      </c>
      <c r="G9" s="10" t="s">
        <v>72</v>
      </c>
    </row>
    <row r="10" spans="1:10" x14ac:dyDescent="0.25">
      <c r="A10" s="52">
        <v>1</v>
      </c>
      <c r="B10" s="53">
        <v>2</v>
      </c>
      <c r="C10" s="53">
        <v>3</v>
      </c>
      <c r="D10" s="52">
        <v>4</v>
      </c>
      <c r="E10" s="52">
        <v>5</v>
      </c>
      <c r="F10" s="52">
        <v>6</v>
      </c>
      <c r="G10" s="52">
        <v>7</v>
      </c>
    </row>
    <row r="11" spans="1:10" ht="25.5" x14ac:dyDescent="0.25">
      <c r="A11" s="3">
        <v>8</v>
      </c>
      <c r="B11" s="3" t="s">
        <v>6</v>
      </c>
      <c r="C11" s="30">
        <v>0</v>
      </c>
      <c r="D11" s="41">
        <v>0</v>
      </c>
      <c r="E11" s="41">
        <v>0</v>
      </c>
      <c r="F11" s="41">
        <v>0</v>
      </c>
      <c r="G11" s="41">
        <v>0</v>
      </c>
    </row>
    <row r="12" spans="1:10" x14ac:dyDescent="0.25">
      <c r="A12" s="18">
        <v>84</v>
      </c>
      <c r="B12" s="7" t="s">
        <v>11</v>
      </c>
      <c r="C12" s="30">
        <v>0</v>
      </c>
      <c r="D12" s="41">
        <v>0</v>
      </c>
      <c r="E12" s="41">
        <v>0</v>
      </c>
      <c r="F12" s="41">
        <v>0</v>
      </c>
      <c r="G12" s="41">
        <v>0</v>
      </c>
    </row>
    <row r="13" spans="1:10" x14ac:dyDescent="0.25">
      <c r="A13" s="16" t="s">
        <v>14</v>
      </c>
      <c r="B13" s="15"/>
      <c r="C13" s="30">
        <v>0</v>
      </c>
      <c r="D13" s="41">
        <v>0</v>
      </c>
      <c r="E13" s="41">
        <v>0</v>
      </c>
      <c r="F13" s="41">
        <v>0</v>
      </c>
      <c r="G13" s="41">
        <v>0</v>
      </c>
    </row>
    <row r="14" spans="1:10" ht="25.5" x14ac:dyDescent="0.25">
      <c r="A14" s="6">
        <v>5</v>
      </c>
      <c r="B14" s="12" t="s">
        <v>7</v>
      </c>
      <c r="C14" s="30">
        <v>0</v>
      </c>
      <c r="D14" s="41">
        <v>0</v>
      </c>
      <c r="E14" s="41">
        <v>0</v>
      </c>
      <c r="F14" s="41">
        <v>0</v>
      </c>
      <c r="G14" s="41">
        <v>0</v>
      </c>
    </row>
    <row r="15" spans="1:10" ht="25.5" x14ac:dyDescent="0.25">
      <c r="A15" s="18">
        <v>54</v>
      </c>
      <c r="B15" s="13" t="s">
        <v>12</v>
      </c>
      <c r="C15" s="30">
        <v>0</v>
      </c>
      <c r="D15" s="41">
        <v>0</v>
      </c>
      <c r="E15" s="41">
        <v>0</v>
      </c>
      <c r="F15" s="41">
        <v>0</v>
      </c>
      <c r="G15" s="42">
        <v>0</v>
      </c>
    </row>
    <row r="16" spans="1:10" x14ac:dyDescent="0.25">
      <c r="A16" s="16" t="s">
        <v>14</v>
      </c>
      <c r="B16" s="15"/>
      <c r="C16" s="30"/>
      <c r="D16" s="41"/>
      <c r="E16" s="41"/>
      <c r="F16" s="41"/>
      <c r="G16" s="41"/>
    </row>
  </sheetData>
  <mergeCells count="4">
    <mergeCell ref="A1:G1"/>
    <mergeCell ref="A3:G3"/>
    <mergeCell ref="A5:G5"/>
    <mergeCell ref="A7:G7"/>
  </mergeCells>
  <pageMargins left="0.7" right="0.7" top="0.75" bottom="0.75" header="0.3" footer="0.3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21"/>
  <sheetViews>
    <sheetView workbookViewId="0">
      <selection sqref="A1:G1"/>
    </sheetView>
  </sheetViews>
  <sheetFormatPr defaultRowHeight="15" x14ac:dyDescent="0.25"/>
  <cols>
    <col min="1" max="1" width="11.7109375" customWidth="1"/>
    <col min="2" max="2" width="27.42578125" customWidth="1"/>
    <col min="3" max="3" width="23.140625" customWidth="1"/>
    <col min="4" max="7" width="25.28515625" customWidth="1"/>
  </cols>
  <sheetData>
    <row r="1" spans="1:8" ht="42" customHeight="1" x14ac:dyDescent="0.25">
      <c r="A1" s="91" t="s">
        <v>71</v>
      </c>
      <c r="B1" s="91"/>
      <c r="C1" s="91"/>
      <c r="D1" s="91"/>
      <c r="E1" s="91"/>
      <c r="F1" s="91"/>
      <c r="G1" s="91"/>
      <c r="H1" s="39"/>
    </row>
    <row r="2" spans="1:8" ht="18" customHeight="1" x14ac:dyDescent="0.25">
      <c r="A2" s="11"/>
      <c r="B2" s="11"/>
      <c r="C2" s="11"/>
      <c r="D2" s="11"/>
      <c r="E2" s="11"/>
      <c r="F2" s="11"/>
      <c r="G2" s="11"/>
    </row>
    <row r="3" spans="1:8" ht="15.75" customHeight="1" x14ac:dyDescent="0.25">
      <c r="A3" s="91" t="s">
        <v>9</v>
      </c>
      <c r="B3" s="91"/>
      <c r="C3" s="91"/>
      <c r="D3" s="91"/>
      <c r="E3" s="91"/>
      <c r="F3" s="91"/>
      <c r="G3" s="91"/>
    </row>
    <row r="4" spans="1:8" ht="18" x14ac:dyDescent="0.25">
      <c r="A4" s="11"/>
      <c r="B4" s="11"/>
      <c r="C4" s="11"/>
      <c r="D4" s="11"/>
      <c r="E4" s="11"/>
      <c r="F4" s="2"/>
      <c r="G4" s="2"/>
    </row>
    <row r="5" spans="1:8" ht="18" customHeight="1" x14ac:dyDescent="0.25">
      <c r="A5" s="91" t="s">
        <v>21</v>
      </c>
      <c r="B5" s="91"/>
      <c r="C5" s="91"/>
      <c r="D5" s="91"/>
      <c r="E5" s="91"/>
      <c r="F5" s="91"/>
      <c r="G5" s="91"/>
    </row>
    <row r="6" spans="1:8" ht="18" x14ac:dyDescent="0.25">
      <c r="A6" s="11"/>
      <c r="B6" s="11"/>
      <c r="C6" s="11"/>
      <c r="D6" s="11"/>
      <c r="E6" s="11"/>
      <c r="F6" s="2"/>
      <c r="G6" s="2"/>
    </row>
    <row r="7" spans="1:8" ht="25.5" x14ac:dyDescent="0.25">
      <c r="A7" s="9" t="s">
        <v>22</v>
      </c>
      <c r="B7" s="9" t="s">
        <v>16</v>
      </c>
      <c r="C7" s="9" t="s">
        <v>66</v>
      </c>
      <c r="D7" s="10" t="s">
        <v>67</v>
      </c>
      <c r="E7" s="10" t="s">
        <v>68</v>
      </c>
      <c r="F7" s="10" t="s">
        <v>25</v>
      </c>
      <c r="G7" s="10" t="s">
        <v>72</v>
      </c>
    </row>
    <row r="8" spans="1:8" x14ac:dyDescent="0.25">
      <c r="A8" s="53">
        <v>1</v>
      </c>
      <c r="B8" s="53">
        <v>2</v>
      </c>
      <c r="C8" s="53">
        <v>3</v>
      </c>
      <c r="D8" s="52">
        <v>4</v>
      </c>
      <c r="E8" s="52">
        <v>5</v>
      </c>
      <c r="F8" s="52">
        <v>6</v>
      </c>
      <c r="G8" s="52">
        <v>7</v>
      </c>
    </row>
    <row r="9" spans="1:8" x14ac:dyDescent="0.25">
      <c r="A9" s="3"/>
      <c r="B9" s="3" t="s">
        <v>26</v>
      </c>
      <c r="C9" s="30">
        <v>0</v>
      </c>
      <c r="D9" s="41">
        <v>0</v>
      </c>
      <c r="E9" s="41">
        <v>0</v>
      </c>
      <c r="F9" s="41">
        <v>0</v>
      </c>
      <c r="G9" s="41">
        <v>0</v>
      </c>
    </row>
    <row r="10" spans="1:8" x14ac:dyDescent="0.25">
      <c r="A10" s="3">
        <v>1</v>
      </c>
      <c r="B10" s="3" t="s">
        <v>33</v>
      </c>
      <c r="C10" s="30">
        <v>0</v>
      </c>
      <c r="D10" s="41">
        <v>0</v>
      </c>
      <c r="E10" s="41">
        <v>0</v>
      </c>
      <c r="F10" s="41">
        <v>0</v>
      </c>
      <c r="G10" s="41">
        <v>0</v>
      </c>
    </row>
    <row r="11" spans="1:8" x14ac:dyDescent="0.25">
      <c r="A11" s="51">
        <v>11</v>
      </c>
      <c r="B11" s="5" t="s">
        <v>44</v>
      </c>
      <c r="C11" s="30">
        <v>0</v>
      </c>
      <c r="D11" s="41">
        <v>0</v>
      </c>
      <c r="E11" s="41">
        <v>0</v>
      </c>
      <c r="F11" s="41">
        <v>0</v>
      </c>
      <c r="G11" s="41">
        <v>0</v>
      </c>
    </row>
    <row r="12" spans="1:8" ht="38.25" x14ac:dyDescent="0.25">
      <c r="A12" s="3">
        <v>8</v>
      </c>
      <c r="B12" s="3" t="s">
        <v>56</v>
      </c>
      <c r="C12" s="30">
        <v>0</v>
      </c>
      <c r="D12" s="41">
        <v>0</v>
      </c>
      <c r="E12" s="41">
        <v>0</v>
      </c>
      <c r="F12" s="41">
        <v>0</v>
      </c>
      <c r="G12" s="41">
        <v>0</v>
      </c>
    </row>
    <row r="13" spans="1:8" ht="38.25" x14ac:dyDescent="0.25">
      <c r="A13" s="63">
        <v>81</v>
      </c>
      <c r="B13" s="8" t="s">
        <v>57</v>
      </c>
      <c r="C13" s="30">
        <v>0</v>
      </c>
      <c r="D13" s="41">
        <v>0</v>
      </c>
      <c r="E13" s="41">
        <v>0</v>
      </c>
      <c r="F13" s="41">
        <v>0</v>
      </c>
      <c r="G13" s="41">
        <v>0</v>
      </c>
    </row>
    <row r="14" spans="1:8" x14ac:dyDescent="0.25">
      <c r="A14" s="21" t="s">
        <v>14</v>
      </c>
      <c r="B14" s="21" t="s">
        <v>14</v>
      </c>
      <c r="C14" s="30"/>
      <c r="D14" s="41"/>
      <c r="E14" s="41"/>
      <c r="F14" s="41"/>
      <c r="G14" s="41"/>
    </row>
    <row r="15" spans="1:8" x14ac:dyDescent="0.25">
      <c r="A15" s="8"/>
      <c r="B15" s="8"/>
      <c r="C15" s="30"/>
      <c r="D15" s="41"/>
      <c r="E15" s="41"/>
      <c r="F15" s="41"/>
      <c r="G15" s="41"/>
    </row>
    <row r="16" spans="1:8" x14ac:dyDescent="0.25">
      <c r="A16" s="3"/>
      <c r="B16" s="3" t="s">
        <v>27</v>
      </c>
      <c r="C16" s="30">
        <v>0</v>
      </c>
      <c r="D16" s="41">
        <v>0</v>
      </c>
      <c r="E16" s="41">
        <v>0</v>
      </c>
      <c r="F16" s="41">
        <v>0</v>
      </c>
      <c r="G16" s="41">
        <v>0</v>
      </c>
    </row>
    <row r="17" spans="1:7" x14ac:dyDescent="0.25">
      <c r="A17" s="3">
        <v>1</v>
      </c>
      <c r="B17" s="12" t="s">
        <v>33</v>
      </c>
      <c r="C17" s="30">
        <v>0</v>
      </c>
      <c r="D17" s="41">
        <v>0</v>
      </c>
      <c r="E17" s="41">
        <v>0</v>
      </c>
      <c r="F17" s="41">
        <v>0</v>
      </c>
      <c r="G17" s="41">
        <v>0</v>
      </c>
    </row>
    <row r="18" spans="1:7" x14ac:dyDescent="0.25">
      <c r="A18" s="51">
        <v>11</v>
      </c>
      <c r="B18" s="5" t="s">
        <v>44</v>
      </c>
      <c r="C18" s="30">
        <v>0</v>
      </c>
      <c r="D18" s="41">
        <v>0</v>
      </c>
      <c r="E18" s="41">
        <v>0</v>
      </c>
      <c r="F18" s="41">
        <v>0</v>
      </c>
      <c r="G18" s="41">
        <v>0</v>
      </c>
    </row>
    <row r="19" spans="1:7" x14ac:dyDescent="0.25">
      <c r="A19" s="3">
        <v>3</v>
      </c>
      <c r="B19" s="12" t="s">
        <v>29</v>
      </c>
      <c r="C19" s="30">
        <v>0</v>
      </c>
      <c r="D19" s="41">
        <v>0</v>
      </c>
      <c r="E19" s="41">
        <v>0</v>
      </c>
      <c r="F19" s="41">
        <v>0</v>
      </c>
      <c r="G19" s="41">
        <v>0</v>
      </c>
    </row>
    <row r="20" spans="1:7" x14ac:dyDescent="0.25">
      <c r="A20" s="51">
        <v>31</v>
      </c>
      <c r="B20" s="5" t="s">
        <v>46</v>
      </c>
      <c r="C20" s="30">
        <v>0</v>
      </c>
      <c r="D20" s="41">
        <v>0</v>
      </c>
      <c r="E20" s="41">
        <v>0</v>
      </c>
      <c r="F20" s="41">
        <v>0</v>
      </c>
      <c r="G20" s="41">
        <v>0</v>
      </c>
    </row>
    <row r="21" spans="1:7" x14ac:dyDescent="0.25">
      <c r="A21" s="22" t="s">
        <v>14</v>
      </c>
      <c r="B21" s="22" t="s">
        <v>14</v>
      </c>
      <c r="C21" s="30"/>
      <c r="D21" s="41"/>
      <c r="E21" s="41"/>
      <c r="F21" s="41"/>
      <c r="G21" s="42"/>
    </row>
  </sheetData>
  <mergeCells count="3">
    <mergeCell ref="A1:G1"/>
    <mergeCell ref="A3:G3"/>
    <mergeCell ref="A5:G5"/>
  </mergeCells>
  <pageMargins left="0.7" right="0.7" top="0.75" bottom="0.75" header="0.3" footer="0.3"/>
  <pageSetup paperSize="9" scale="8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194"/>
  <sheetViews>
    <sheetView tabSelected="1" topLeftCell="A40" workbookViewId="0">
      <selection activeCell="L186" sqref="L186"/>
    </sheetView>
  </sheetViews>
  <sheetFormatPr defaultRowHeight="15" x14ac:dyDescent="0.25"/>
  <cols>
    <col min="1" max="1" width="31.5703125" customWidth="1"/>
    <col min="2" max="2" width="23" customWidth="1"/>
    <col min="3" max="3" width="21.5703125" customWidth="1"/>
    <col min="4" max="4" width="20.28515625" customWidth="1"/>
    <col min="5" max="5" width="21.42578125" customWidth="1"/>
    <col min="6" max="6" width="21.28515625" customWidth="1"/>
  </cols>
  <sheetData>
    <row r="1" spans="1:7" ht="42" customHeight="1" x14ac:dyDescent="0.25">
      <c r="A1" s="91" t="s">
        <v>71</v>
      </c>
      <c r="B1" s="91"/>
      <c r="C1" s="91"/>
      <c r="D1" s="91"/>
      <c r="E1" s="91"/>
      <c r="F1" s="91"/>
      <c r="G1" s="39"/>
    </row>
    <row r="2" spans="1:7" ht="18" x14ac:dyDescent="0.25">
      <c r="A2" s="1"/>
      <c r="B2" s="1"/>
      <c r="C2" s="1"/>
      <c r="D2" s="1"/>
      <c r="E2" s="2"/>
      <c r="F2" s="2"/>
    </row>
    <row r="3" spans="1:7" ht="18" customHeight="1" x14ac:dyDescent="0.25">
      <c r="A3" s="95" t="s">
        <v>8</v>
      </c>
      <c r="B3" s="95"/>
      <c r="C3" s="95"/>
      <c r="D3" s="95"/>
      <c r="E3" s="95"/>
      <c r="F3" s="95"/>
    </row>
    <row r="4" spans="1:7" ht="18" x14ac:dyDescent="0.25">
      <c r="A4" s="1"/>
      <c r="B4" s="1"/>
      <c r="C4" s="1"/>
      <c r="D4" s="1"/>
      <c r="E4" s="2"/>
      <c r="F4" s="2"/>
    </row>
    <row r="5" spans="1:7" ht="25.5" x14ac:dyDescent="0.25">
      <c r="A5" s="10" t="s">
        <v>126</v>
      </c>
      <c r="B5" s="10" t="s">
        <v>66</v>
      </c>
      <c r="C5" s="10" t="s">
        <v>67</v>
      </c>
      <c r="D5" s="10" t="s">
        <v>68</v>
      </c>
      <c r="E5" s="10" t="s">
        <v>25</v>
      </c>
      <c r="F5" s="10" t="s">
        <v>72</v>
      </c>
    </row>
    <row r="6" spans="1:7" x14ac:dyDescent="0.25">
      <c r="A6" s="68">
        <v>1</v>
      </c>
      <c r="B6" s="68">
        <v>2</v>
      </c>
      <c r="C6" s="68">
        <v>3</v>
      </c>
      <c r="D6" s="68">
        <v>4</v>
      </c>
      <c r="E6" s="68">
        <v>5</v>
      </c>
      <c r="F6" s="68">
        <v>6</v>
      </c>
    </row>
    <row r="7" spans="1:7" ht="25.5" x14ac:dyDescent="0.25">
      <c r="A7" s="89" t="s">
        <v>127</v>
      </c>
      <c r="B7" s="90">
        <v>2142948.52</v>
      </c>
      <c r="C7" s="90">
        <v>2675039</v>
      </c>
      <c r="D7" s="90">
        <v>2441615</v>
      </c>
      <c r="E7" s="90">
        <v>2483015</v>
      </c>
      <c r="F7" s="90">
        <v>2487315</v>
      </c>
    </row>
    <row r="8" spans="1:7" ht="25.5" x14ac:dyDescent="0.25">
      <c r="A8" s="89" t="s">
        <v>128</v>
      </c>
      <c r="B8" s="90">
        <v>2142948.52</v>
      </c>
      <c r="C8" s="90">
        <v>2675039</v>
      </c>
      <c r="D8" s="90">
        <v>2441615</v>
      </c>
      <c r="E8" s="90">
        <v>2483015</v>
      </c>
      <c r="F8" s="90">
        <v>2487315</v>
      </c>
    </row>
    <row r="9" spans="1:7" s="20" customFormat="1" ht="15.75" customHeight="1" x14ac:dyDescent="0.25">
      <c r="A9" s="75" t="s">
        <v>79</v>
      </c>
      <c r="B9" s="74">
        <v>263966.7</v>
      </c>
      <c r="C9" s="74">
        <v>241968</v>
      </c>
      <c r="D9" s="74">
        <v>263205</v>
      </c>
      <c r="E9" s="74">
        <v>267605</v>
      </c>
      <c r="F9" s="74">
        <v>271905</v>
      </c>
    </row>
    <row r="10" spans="1:7" s="20" customFormat="1" ht="15.75" customHeight="1" x14ac:dyDescent="0.25">
      <c r="A10" s="75" t="s">
        <v>94</v>
      </c>
      <c r="B10" s="74">
        <v>121475</v>
      </c>
      <c r="C10" s="74"/>
      <c r="D10" s="74"/>
      <c r="E10" s="74"/>
      <c r="F10" s="74"/>
    </row>
    <row r="11" spans="1:7" s="20" customFormat="1" ht="15.75" customHeight="1" x14ac:dyDescent="0.25">
      <c r="A11" s="75" t="s">
        <v>105</v>
      </c>
      <c r="B11" s="74">
        <v>6887.84</v>
      </c>
      <c r="C11" s="74">
        <v>12442</v>
      </c>
      <c r="D11" s="74">
        <v>13945</v>
      </c>
      <c r="E11" s="74">
        <v>13945</v>
      </c>
      <c r="F11" s="74">
        <v>13945</v>
      </c>
    </row>
    <row r="12" spans="1:7" s="20" customFormat="1" ht="15.75" customHeight="1" x14ac:dyDescent="0.25">
      <c r="A12" s="76" t="s">
        <v>101</v>
      </c>
      <c r="B12" s="74">
        <v>59801.69</v>
      </c>
      <c r="C12" s="74">
        <v>82650</v>
      </c>
      <c r="D12" s="74">
        <v>80150</v>
      </c>
      <c r="E12" s="74">
        <v>80150</v>
      </c>
      <c r="F12" s="74">
        <v>80150</v>
      </c>
    </row>
    <row r="13" spans="1:7" s="20" customFormat="1" ht="15.75" customHeight="1" x14ac:dyDescent="0.25">
      <c r="A13" s="75" t="s">
        <v>121</v>
      </c>
      <c r="B13" s="74">
        <v>8896.07</v>
      </c>
      <c r="C13" s="74">
        <v>6012</v>
      </c>
      <c r="D13" s="74"/>
      <c r="E13" s="74"/>
      <c r="F13" s="74"/>
    </row>
    <row r="14" spans="1:7" s="20" customFormat="1" ht="15.75" customHeight="1" x14ac:dyDescent="0.25">
      <c r="A14" s="75" t="s">
        <v>111</v>
      </c>
      <c r="B14" s="74"/>
      <c r="C14" s="74">
        <v>15000</v>
      </c>
      <c r="D14" s="74"/>
      <c r="E14" s="74"/>
      <c r="F14" s="74"/>
    </row>
    <row r="15" spans="1:7" s="20" customFormat="1" ht="26.25" x14ac:dyDescent="0.25">
      <c r="A15" s="75" t="s">
        <v>83</v>
      </c>
      <c r="B15" s="74">
        <v>1636141.78</v>
      </c>
      <c r="C15" s="74">
        <v>2050025</v>
      </c>
      <c r="D15" s="74">
        <v>1835795</v>
      </c>
      <c r="E15" s="74">
        <v>1872795</v>
      </c>
      <c r="F15" s="74">
        <v>1872795</v>
      </c>
    </row>
    <row r="16" spans="1:7" s="20" customFormat="1" ht="26.25" x14ac:dyDescent="0.25">
      <c r="A16" s="75" t="s">
        <v>113</v>
      </c>
      <c r="B16" s="74">
        <v>200</v>
      </c>
      <c r="C16" s="74">
        <v>2040</v>
      </c>
      <c r="D16" s="74">
        <v>2040</v>
      </c>
      <c r="E16" s="74">
        <v>2040</v>
      </c>
      <c r="F16" s="74">
        <v>2040</v>
      </c>
    </row>
    <row r="17" spans="1:7" s="20" customFormat="1" ht="25.5" x14ac:dyDescent="0.25">
      <c r="A17" s="77" t="s">
        <v>84</v>
      </c>
      <c r="B17" s="74">
        <v>36848.639999999999</v>
      </c>
      <c r="C17" s="74">
        <v>67000</v>
      </c>
      <c r="D17" s="74">
        <v>72000</v>
      </c>
      <c r="E17" s="74">
        <v>72000</v>
      </c>
      <c r="F17" s="74">
        <v>72000</v>
      </c>
    </row>
    <row r="18" spans="1:7" s="20" customFormat="1" ht="15.75" customHeight="1" x14ac:dyDescent="0.25">
      <c r="A18" s="75" t="s">
        <v>96</v>
      </c>
      <c r="B18" s="74"/>
      <c r="C18" s="74">
        <v>193700</v>
      </c>
      <c r="D18" s="74">
        <v>170950</v>
      </c>
      <c r="E18" s="74">
        <v>170950</v>
      </c>
      <c r="F18" s="74">
        <v>170950</v>
      </c>
    </row>
    <row r="19" spans="1:7" s="20" customFormat="1" ht="15.75" customHeight="1" x14ac:dyDescent="0.25">
      <c r="A19" s="75" t="s">
        <v>108</v>
      </c>
      <c r="B19" s="74"/>
      <c r="C19" s="74">
        <v>3530</v>
      </c>
      <c r="D19" s="74">
        <v>3530</v>
      </c>
      <c r="E19" s="74">
        <v>3530</v>
      </c>
      <c r="F19" s="74">
        <v>3530</v>
      </c>
    </row>
    <row r="20" spans="1:7" s="20" customFormat="1" ht="15.75" customHeight="1" x14ac:dyDescent="0.25">
      <c r="A20" s="75" t="s">
        <v>109</v>
      </c>
      <c r="B20" s="74">
        <v>8730.7999999999993</v>
      </c>
      <c r="C20" s="74">
        <v>672</v>
      </c>
      <c r="D20" s="74"/>
      <c r="E20" s="74"/>
      <c r="F20" s="74"/>
    </row>
    <row r="21" spans="1:7" ht="33.75" x14ac:dyDescent="0.25">
      <c r="A21" s="78" t="s">
        <v>77</v>
      </c>
      <c r="B21" s="79">
        <v>51619.98</v>
      </c>
      <c r="C21" s="79">
        <v>93550</v>
      </c>
      <c r="D21" s="79">
        <v>104000</v>
      </c>
      <c r="E21" s="79">
        <v>104000</v>
      </c>
      <c r="F21" s="79">
        <v>104000</v>
      </c>
      <c r="G21" s="29"/>
    </row>
    <row r="22" spans="1:7" ht="51" x14ac:dyDescent="0.25">
      <c r="A22" s="80" t="s">
        <v>78</v>
      </c>
      <c r="B22" s="81">
        <v>30558.34</v>
      </c>
      <c r="C22" s="82">
        <v>0</v>
      </c>
      <c r="D22" s="82">
        <v>0</v>
      </c>
      <c r="E22" s="82">
        <v>0</v>
      </c>
      <c r="F22" s="82">
        <v>0</v>
      </c>
    </row>
    <row r="23" spans="1:7" ht="25.5" x14ac:dyDescent="0.25">
      <c r="A23" s="83" t="s">
        <v>79</v>
      </c>
      <c r="B23" s="35">
        <v>8058.34</v>
      </c>
      <c r="C23" s="84"/>
      <c r="D23" s="84"/>
      <c r="E23" s="84"/>
      <c r="F23" s="84"/>
    </row>
    <row r="24" spans="1:7" x14ac:dyDescent="0.25">
      <c r="A24" s="85" t="s">
        <v>80</v>
      </c>
      <c r="B24" s="35">
        <v>8058.34</v>
      </c>
      <c r="C24" s="86">
        <v>0</v>
      </c>
      <c r="D24" s="86">
        <v>0</v>
      </c>
      <c r="E24" s="86">
        <v>0</v>
      </c>
      <c r="F24" s="86">
        <v>0</v>
      </c>
    </row>
    <row r="25" spans="1:7" x14ac:dyDescent="0.25">
      <c r="A25" s="85" t="s">
        <v>81</v>
      </c>
      <c r="B25" s="35">
        <v>7266.67</v>
      </c>
      <c r="C25" s="86">
        <v>0</v>
      </c>
      <c r="D25" s="86">
        <v>0</v>
      </c>
      <c r="E25" s="86">
        <v>0</v>
      </c>
      <c r="F25" s="86">
        <v>0</v>
      </c>
    </row>
    <row r="26" spans="1:7" x14ac:dyDescent="0.25">
      <c r="A26" s="85" t="s">
        <v>82</v>
      </c>
      <c r="B26" s="86">
        <v>791.67</v>
      </c>
      <c r="C26" s="86">
        <v>0</v>
      </c>
      <c r="D26" s="86">
        <v>0</v>
      </c>
      <c r="E26" s="86">
        <v>0</v>
      </c>
      <c r="F26" s="86">
        <v>0</v>
      </c>
    </row>
    <row r="27" spans="1:7" ht="25.5" x14ac:dyDescent="0.25">
      <c r="A27" s="83" t="s">
        <v>83</v>
      </c>
      <c r="B27" s="35">
        <v>3300</v>
      </c>
      <c r="C27" s="84"/>
      <c r="D27" s="84"/>
      <c r="E27" s="84"/>
      <c r="F27" s="84"/>
    </row>
    <row r="28" spans="1:7" x14ac:dyDescent="0.25">
      <c r="A28" s="85" t="s">
        <v>80</v>
      </c>
      <c r="B28" s="35">
        <v>3300</v>
      </c>
      <c r="C28" s="86">
        <v>0</v>
      </c>
      <c r="D28" s="86">
        <v>0</v>
      </c>
      <c r="E28" s="86">
        <v>0</v>
      </c>
      <c r="F28" s="86">
        <v>0</v>
      </c>
    </row>
    <row r="29" spans="1:7" x14ac:dyDescent="0.25">
      <c r="A29" s="85" t="s">
        <v>81</v>
      </c>
      <c r="B29" s="35">
        <v>3300</v>
      </c>
      <c r="C29" s="86">
        <v>0</v>
      </c>
      <c r="D29" s="86">
        <v>0</v>
      </c>
      <c r="E29" s="86">
        <v>0</v>
      </c>
      <c r="F29" s="86">
        <v>0</v>
      </c>
    </row>
    <row r="30" spans="1:7" ht="38.25" x14ac:dyDescent="0.25">
      <c r="A30" s="83" t="s">
        <v>84</v>
      </c>
      <c r="B30" s="35">
        <v>19200</v>
      </c>
      <c r="C30" s="84"/>
      <c r="D30" s="84"/>
      <c r="E30" s="84"/>
      <c r="F30" s="84"/>
    </row>
    <row r="31" spans="1:7" x14ac:dyDescent="0.25">
      <c r="A31" s="85" t="s">
        <v>80</v>
      </c>
      <c r="B31" s="35">
        <v>19200</v>
      </c>
      <c r="C31" s="86">
        <v>0</v>
      </c>
      <c r="D31" s="86">
        <v>0</v>
      </c>
      <c r="E31" s="86">
        <v>0</v>
      </c>
      <c r="F31" s="86">
        <v>0</v>
      </c>
    </row>
    <row r="32" spans="1:7" x14ac:dyDescent="0.25">
      <c r="A32" s="85" t="s">
        <v>81</v>
      </c>
      <c r="B32" s="35">
        <v>19000</v>
      </c>
      <c r="C32" s="86">
        <v>0</v>
      </c>
      <c r="D32" s="86">
        <v>0</v>
      </c>
      <c r="E32" s="86">
        <v>0</v>
      </c>
      <c r="F32" s="86">
        <v>0</v>
      </c>
    </row>
    <row r="33" spans="1:6" x14ac:dyDescent="0.25">
      <c r="A33" s="85" t="s">
        <v>82</v>
      </c>
      <c r="B33" s="86">
        <v>200</v>
      </c>
      <c r="C33" s="86">
        <v>0</v>
      </c>
      <c r="D33" s="86">
        <v>0</v>
      </c>
      <c r="E33" s="86">
        <v>0</v>
      </c>
      <c r="F33" s="86">
        <v>0</v>
      </c>
    </row>
    <row r="34" spans="1:6" ht="51" x14ac:dyDescent="0.25">
      <c r="A34" s="80" t="s">
        <v>85</v>
      </c>
      <c r="B34" s="81">
        <v>21061.64</v>
      </c>
      <c r="C34" s="81">
        <v>93550</v>
      </c>
      <c r="D34" s="81">
        <v>104000</v>
      </c>
      <c r="E34" s="81">
        <v>104000</v>
      </c>
      <c r="F34" s="81">
        <v>104000</v>
      </c>
    </row>
    <row r="35" spans="1:6" ht="25.5" x14ac:dyDescent="0.25">
      <c r="A35" s="83" t="s">
        <v>79</v>
      </c>
      <c r="B35" s="35">
        <v>3413</v>
      </c>
      <c r="C35" s="35">
        <v>26550</v>
      </c>
      <c r="D35" s="35">
        <v>32000</v>
      </c>
      <c r="E35" s="35">
        <v>32000</v>
      </c>
      <c r="F35" s="35">
        <v>32000</v>
      </c>
    </row>
    <row r="36" spans="1:6" x14ac:dyDescent="0.25">
      <c r="A36" s="85" t="s">
        <v>80</v>
      </c>
      <c r="B36" s="35">
        <v>3413</v>
      </c>
      <c r="C36" s="35">
        <v>26550</v>
      </c>
      <c r="D36" s="35">
        <v>32000</v>
      </c>
      <c r="E36" s="35">
        <v>32000</v>
      </c>
      <c r="F36" s="35">
        <v>32000</v>
      </c>
    </row>
    <row r="37" spans="1:6" x14ac:dyDescent="0.25">
      <c r="A37" s="85" t="s">
        <v>81</v>
      </c>
      <c r="B37" s="35">
        <v>3300</v>
      </c>
      <c r="C37" s="35">
        <v>23550</v>
      </c>
      <c r="D37" s="35">
        <v>27000</v>
      </c>
      <c r="E37" s="35">
        <v>27000</v>
      </c>
      <c r="F37" s="35">
        <v>27000</v>
      </c>
    </row>
    <row r="38" spans="1:6" x14ac:dyDescent="0.25">
      <c r="A38" s="85" t="s">
        <v>82</v>
      </c>
      <c r="B38" s="86">
        <v>113</v>
      </c>
      <c r="C38" s="35">
        <v>3000</v>
      </c>
      <c r="D38" s="35">
        <v>5000</v>
      </c>
      <c r="E38" s="35">
        <v>5000</v>
      </c>
      <c r="F38" s="35">
        <v>5000</v>
      </c>
    </row>
    <row r="39" spans="1:6" ht="25.5" customHeight="1" x14ac:dyDescent="0.25">
      <c r="A39" s="83" t="s">
        <v>84</v>
      </c>
      <c r="B39" s="35">
        <v>17648.64</v>
      </c>
      <c r="C39" s="35">
        <v>67000</v>
      </c>
      <c r="D39" s="35">
        <v>72000</v>
      </c>
      <c r="E39" s="35">
        <v>72000</v>
      </c>
      <c r="F39" s="35">
        <v>72000</v>
      </c>
    </row>
    <row r="40" spans="1:6" x14ac:dyDescent="0.25">
      <c r="A40" s="85" t="s">
        <v>80</v>
      </c>
      <c r="B40" s="35">
        <v>17648.64</v>
      </c>
      <c r="C40" s="35">
        <v>67000</v>
      </c>
      <c r="D40" s="35">
        <v>72000</v>
      </c>
      <c r="E40" s="35">
        <v>72000</v>
      </c>
      <c r="F40" s="35">
        <v>72000</v>
      </c>
    </row>
    <row r="41" spans="1:6" x14ac:dyDescent="0.25">
      <c r="A41" s="85" t="s">
        <v>81</v>
      </c>
      <c r="B41" s="35">
        <v>17533.16</v>
      </c>
      <c r="C41" s="35">
        <v>66400</v>
      </c>
      <c r="D41" s="35">
        <v>69000</v>
      </c>
      <c r="E41" s="35">
        <v>69000</v>
      </c>
      <c r="F41" s="35">
        <v>69000</v>
      </c>
    </row>
    <row r="42" spans="1:6" x14ac:dyDescent="0.25">
      <c r="A42" s="85" t="s">
        <v>82</v>
      </c>
      <c r="B42" s="86">
        <v>115.48</v>
      </c>
      <c r="C42" s="86">
        <v>600</v>
      </c>
      <c r="D42" s="35">
        <v>3000</v>
      </c>
      <c r="E42" s="35">
        <v>3000</v>
      </c>
      <c r="F42" s="35">
        <v>3000</v>
      </c>
    </row>
    <row r="43" spans="1:6" ht="25.5" customHeight="1" x14ac:dyDescent="0.25">
      <c r="A43" s="78" t="s">
        <v>86</v>
      </c>
      <c r="B43" s="79">
        <v>1218.8800000000001</v>
      </c>
      <c r="C43" s="87"/>
      <c r="D43" s="87"/>
      <c r="E43" s="87"/>
      <c r="F43" s="87"/>
    </row>
    <row r="44" spans="1:6" ht="25.5" x14ac:dyDescent="0.25">
      <c r="A44" s="80" t="s">
        <v>87</v>
      </c>
      <c r="B44" s="81">
        <v>1218.8800000000001</v>
      </c>
      <c r="C44" s="82">
        <v>0</v>
      </c>
      <c r="D44" s="82">
        <v>0</v>
      </c>
      <c r="E44" s="82">
        <v>0</v>
      </c>
      <c r="F44" s="82">
        <v>0</v>
      </c>
    </row>
    <row r="45" spans="1:6" ht="25.5" x14ac:dyDescent="0.25">
      <c r="A45" s="83" t="s">
        <v>79</v>
      </c>
      <c r="B45" s="35">
        <v>1218.8800000000001</v>
      </c>
      <c r="C45" s="84"/>
      <c r="D45" s="84"/>
      <c r="E45" s="84"/>
      <c r="F45" s="84"/>
    </row>
    <row r="46" spans="1:6" ht="25.5" x14ac:dyDescent="0.25">
      <c r="A46" s="85" t="s">
        <v>88</v>
      </c>
      <c r="B46" s="35">
        <v>1218.8800000000001</v>
      </c>
      <c r="C46" s="86">
        <v>0</v>
      </c>
      <c r="D46" s="86">
        <v>0</v>
      </c>
      <c r="E46" s="86">
        <v>0</v>
      </c>
      <c r="F46" s="86">
        <v>0</v>
      </c>
    </row>
    <row r="47" spans="1:6" ht="25.5" x14ac:dyDescent="0.25">
      <c r="A47" s="85" t="s">
        <v>89</v>
      </c>
      <c r="B47" s="35">
        <v>1218.8800000000001</v>
      </c>
      <c r="C47" s="86">
        <v>0</v>
      </c>
      <c r="D47" s="86">
        <v>0</v>
      </c>
      <c r="E47" s="86">
        <v>0</v>
      </c>
      <c r="F47" s="86">
        <v>0</v>
      </c>
    </row>
    <row r="48" spans="1:6" ht="22.5" x14ac:dyDescent="0.25">
      <c r="A48" s="78" t="s">
        <v>90</v>
      </c>
      <c r="B48" s="79">
        <v>1534185.14</v>
      </c>
      <c r="C48" s="79">
        <v>1930070</v>
      </c>
      <c r="D48" s="79">
        <v>1708900</v>
      </c>
      <c r="E48" s="79">
        <v>1745900</v>
      </c>
      <c r="F48" s="79">
        <v>1745900</v>
      </c>
    </row>
    <row r="49" spans="1:6" ht="38.25" x14ac:dyDescent="0.25">
      <c r="A49" s="80" t="s">
        <v>91</v>
      </c>
      <c r="B49" s="81">
        <v>1534185.14</v>
      </c>
      <c r="C49" s="81">
        <v>1930070</v>
      </c>
      <c r="D49" s="81">
        <v>1708900</v>
      </c>
      <c r="E49" s="81">
        <v>1745900</v>
      </c>
      <c r="F49" s="81">
        <v>1745900</v>
      </c>
    </row>
    <row r="50" spans="1:6" ht="25.5" x14ac:dyDescent="0.25">
      <c r="A50" s="83" t="s">
        <v>83</v>
      </c>
      <c r="B50" s="35">
        <v>1534185.14</v>
      </c>
      <c r="C50" s="35">
        <v>1930070</v>
      </c>
      <c r="D50" s="35">
        <v>1708900</v>
      </c>
      <c r="E50" s="35">
        <v>1745900</v>
      </c>
      <c r="F50" s="35">
        <v>1745900</v>
      </c>
    </row>
    <row r="51" spans="1:6" ht="15" customHeight="1" x14ac:dyDescent="0.25">
      <c r="A51" s="85" t="s">
        <v>80</v>
      </c>
      <c r="B51" s="35">
        <v>1534185.14</v>
      </c>
      <c r="C51" s="35">
        <v>1930070</v>
      </c>
      <c r="D51" s="35">
        <v>1708900</v>
      </c>
      <c r="E51" s="35">
        <v>1745900</v>
      </c>
      <c r="F51" s="35">
        <v>1745900</v>
      </c>
    </row>
    <row r="52" spans="1:6" x14ac:dyDescent="0.25">
      <c r="A52" s="85" t="s">
        <v>81</v>
      </c>
      <c r="B52" s="35">
        <v>1506474.16</v>
      </c>
      <c r="C52" s="35">
        <v>1893210</v>
      </c>
      <c r="D52" s="35">
        <v>1678120</v>
      </c>
      <c r="E52" s="35">
        <v>1715120</v>
      </c>
      <c r="F52" s="35">
        <v>1715120</v>
      </c>
    </row>
    <row r="53" spans="1:6" x14ac:dyDescent="0.25">
      <c r="A53" s="85" t="s">
        <v>82</v>
      </c>
      <c r="B53" s="35">
        <v>27710.98</v>
      </c>
      <c r="C53" s="35">
        <v>36860</v>
      </c>
      <c r="D53" s="35">
        <v>30780</v>
      </c>
      <c r="E53" s="35">
        <v>30780</v>
      </c>
      <c r="F53" s="35">
        <v>30780</v>
      </c>
    </row>
    <row r="54" spans="1:6" ht="33.75" x14ac:dyDescent="0.25">
      <c r="A54" s="78" t="s">
        <v>92</v>
      </c>
      <c r="B54" s="79">
        <v>121475</v>
      </c>
      <c r="C54" s="79">
        <v>193700</v>
      </c>
      <c r="D54" s="79">
        <v>170950</v>
      </c>
      <c r="E54" s="79">
        <v>170950</v>
      </c>
      <c r="F54" s="79">
        <v>170950</v>
      </c>
    </row>
    <row r="55" spans="1:6" ht="25.5" x14ac:dyDescent="0.25">
      <c r="A55" s="80" t="s">
        <v>93</v>
      </c>
      <c r="B55" s="81">
        <v>75100</v>
      </c>
      <c r="C55" s="81">
        <v>90700</v>
      </c>
      <c r="D55" s="81">
        <v>77000</v>
      </c>
      <c r="E55" s="81">
        <v>77000</v>
      </c>
      <c r="F55" s="81">
        <v>77000</v>
      </c>
    </row>
    <row r="56" spans="1:6" ht="25.5" x14ac:dyDescent="0.25">
      <c r="A56" s="83" t="s">
        <v>94</v>
      </c>
      <c r="B56" s="35">
        <v>75100</v>
      </c>
      <c r="C56" s="84"/>
      <c r="D56" s="84"/>
      <c r="E56" s="84"/>
      <c r="F56" s="84"/>
    </row>
    <row r="57" spans="1:6" x14ac:dyDescent="0.25">
      <c r="A57" s="85" t="s">
        <v>80</v>
      </c>
      <c r="B57" s="35">
        <v>75100</v>
      </c>
      <c r="C57" s="86">
        <v>0</v>
      </c>
      <c r="D57" s="86">
        <v>0</v>
      </c>
      <c r="E57" s="86">
        <v>0</v>
      </c>
      <c r="F57" s="86">
        <v>0</v>
      </c>
    </row>
    <row r="58" spans="1:6" x14ac:dyDescent="0.25">
      <c r="A58" s="85" t="s">
        <v>82</v>
      </c>
      <c r="B58" s="35">
        <v>74464.850000000006</v>
      </c>
      <c r="C58" s="86">
        <v>0</v>
      </c>
      <c r="D58" s="86">
        <v>0</v>
      </c>
      <c r="E58" s="86">
        <v>0</v>
      </c>
      <c r="F58" s="86">
        <v>0</v>
      </c>
    </row>
    <row r="59" spans="1:6" x14ac:dyDescent="0.25">
      <c r="A59" s="85" t="s">
        <v>95</v>
      </c>
      <c r="B59" s="86">
        <v>635.15</v>
      </c>
      <c r="C59" s="86">
        <v>0</v>
      </c>
      <c r="D59" s="86">
        <v>0</v>
      </c>
      <c r="E59" s="86">
        <v>0</v>
      </c>
      <c r="F59" s="86">
        <v>0</v>
      </c>
    </row>
    <row r="60" spans="1:6" ht="25.5" x14ac:dyDescent="0.25">
      <c r="A60" s="83" t="s">
        <v>96</v>
      </c>
      <c r="B60" s="84"/>
      <c r="C60" s="35">
        <v>90700</v>
      </c>
      <c r="D60" s="35">
        <v>77000</v>
      </c>
      <c r="E60" s="35">
        <v>77000</v>
      </c>
      <c r="F60" s="35">
        <v>77000</v>
      </c>
    </row>
    <row r="61" spans="1:6" ht="25.5" customHeight="1" x14ac:dyDescent="0.25">
      <c r="A61" s="85" t="s">
        <v>80</v>
      </c>
      <c r="B61" s="86">
        <v>0</v>
      </c>
      <c r="C61" s="35">
        <v>90700</v>
      </c>
      <c r="D61" s="35">
        <v>77000</v>
      </c>
      <c r="E61" s="35">
        <v>77000</v>
      </c>
      <c r="F61" s="35">
        <v>77000</v>
      </c>
    </row>
    <row r="62" spans="1:6" ht="27.75" customHeight="1" x14ac:dyDescent="0.25">
      <c r="A62" s="85" t="s">
        <v>82</v>
      </c>
      <c r="B62" s="86">
        <v>0</v>
      </c>
      <c r="C62" s="35">
        <v>90045</v>
      </c>
      <c r="D62" s="35">
        <v>77000</v>
      </c>
      <c r="E62" s="35">
        <v>77000</v>
      </c>
      <c r="F62" s="35">
        <v>77000</v>
      </c>
    </row>
    <row r="63" spans="1:6" x14ac:dyDescent="0.25">
      <c r="A63" s="85" t="s">
        <v>95</v>
      </c>
      <c r="B63" s="86">
        <v>0</v>
      </c>
      <c r="C63" s="86">
        <v>655</v>
      </c>
      <c r="D63" s="86">
        <v>0</v>
      </c>
      <c r="E63" s="86">
        <v>0</v>
      </c>
      <c r="F63" s="86">
        <v>0</v>
      </c>
    </row>
    <row r="64" spans="1:6" ht="25.5" x14ac:dyDescent="0.25">
      <c r="A64" s="80" t="s">
        <v>97</v>
      </c>
      <c r="B64" s="81">
        <v>46375</v>
      </c>
      <c r="C64" s="81">
        <v>103000</v>
      </c>
      <c r="D64" s="81">
        <v>93950</v>
      </c>
      <c r="E64" s="81">
        <v>93950</v>
      </c>
      <c r="F64" s="81">
        <v>93950</v>
      </c>
    </row>
    <row r="65" spans="1:6" ht="27" customHeight="1" x14ac:dyDescent="0.25">
      <c r="A65" s="83" t="s">
        <v>94</v>
      </c>
      <c r="B65" s="35">
        <v>46375</v>
      </c>
      <c r="C65" s="84"/>
      <c r="D65" s="84"/>
      <c r="E65" s="84"/>
      <c r="F65" s="84"/>
    </row>
    <row r="66" spans="1:6" ht="26.25" customHeight="1" x14ac:dyDescent="0.25">
      <c r="A66" s="85" t="s">
        <v>88</v>
      </c>
      <c r="B66" s="35">
        <v>46375</v>
      </c>
      <c r="C66" s="86">
        <v>0</v>
      </c>
      <c r="D66" s="86">
        <v>0</v>
      </c>
      <c r="E66" s="86">
        <v>0</v>
      </c>
      <c r="F66" s="86">
        <v>0</v>
      </c>
    </row>
    <row r="67" spans="1:6" ht="25.5" x14ac:dyDescent="0.25">
      <c r="A67" s="85" t="s">
        <v>89</v>
      </c>
      <c r="B67" s="35">
        <v>5000</v>
      </c>
      <c r="C67" s="86">
        <v>0</v>
      </c>
      <c r="D67" s="86">
        <v>0</v>
      </c>
      <c r="E67" s="86">
        <v>0</v>
      </c>
      <c r="F67" s="86">
        <v>0</v>
      </c>
    </row>
    <row r="68" spans="1:6" ht="25.5" customHeight="1" x14ac:dyDescent="0.25">
      <c r="A68" s="85" t="s">
        <v>98</v>
      </c>
      <c r="B68" s="35">
        <v>41375</v>
      </c>
      <c r="C68" s="86">
        <v>0</v>
      </c>
      <c r="D68" s="86">
        <v>0</v>
      </c>
      <c r="E68" s="86">
        <v>0</v>
      </c>
      <c r="F68" s="86">
        <v>0</v>
      </c>
    </row>
    <row r="69" spans="1:6" ht="25.5" x14ac:dyDescent="0.25">
      <c r="A69" s="83" t="s">
        <v>96</v>
      </c>
      <c r="B69" s="84"/>
      <c r="C69" s="35">
        <v>103000</v>
      </c>
      <c r="D69" s="35">
        <v>93950</v>
      </c>
      <c r="E69" s="35">
        <v>93950</v>
      </c>
      <c r="F69" s="35">
        <v>93950</v>
      </c>
    </row>
    <row r="70" spans="1:6" ht="25.5" x14ac:dyDescent="0.25">
      <c r="A70" s="85" t="s">
        <v>88</v>
      </c>
      <c r="B70" s="86">
        <v>0</v>
      </c>
      <c r="C70" s="35">
        <v>103000</v>
      </c>
      <c r="D70" s="35">
        <v>93950</v>
      </c>
      <c r="E70" s="35">
        <v>93950</v>
      </c>
      <c r="F70" s="35">
        <v>93950</v>
      </c>
    </row>
    <row r="71" spans="1:6" ht="25.5" x14ac:dyDescent="0.25">
      <c r="A71" s="85" t="s">
        <v>89</v>
      </c>
      <c r="B71" s="86">
        <v>0</v>
      </c>
      <c r="C71" s="35">
        <v>5050</v>
      </c>
      <c r="D71" s="35">
        <v>10000</v>
      </c>
      <c r="E71" s="35">
        <v>10000</v>
      </c>
      <c r="F71" s="35">
        <v>10000</v>
      </c>
    </row>
    <row r="72" spans="1:6" ht="25.5" x14ac:dyDescent="0.25">
      <c r="A72" s="85" t="s">
        <v>98</v>
      </c>
      <c r="B72" s="86">
        <v>0</v>
      </c>
      <c r="C72" s="35">
        <v>97950</v>
      </c>
      <c r="D72" s="35">
        <v>83950</v>
      </c>
      <c r="E72" s="35">
        <v>83950</v>
      </c>
      <c r="F72" s="35">
        <v>83950</v>
      </c>
    </row>
    <row r="73" spans="1:6" ht="33.75" x14ac:dyDescent="0.25">
      <c r="A73" s="78" t="s">
        <v>99</v>
      </c>
      <c r="B73" s="79">
        <v>433985.85</v>
      </c>
      <c r="C73" s="79">
        <v>457719</v>
      </c>
      <c r="D73" s="79">
        <v>457765</v>
      </c>
      <c r="E73" s="79">
        <v>462165</v>
      </c>
      <c r="F73" s="79">
        <v>466465</v>
      </c>
    </row>
    <row r="74" spans="1:6" x14ac:dyDescent="0.25">
      <c r="A74" s="80" t="s">
        <v>100</v>
      </c>
      <c r="B74" s="81">
        <v>158127.07</v>
      </c>
      <c r="C74" s="81">
        <v>220340</v>
      </c>
      <c r="D74" s="81">
        <v>245750</v>
      </c>
      <c r="E74" s="81">
        <v>250150</v>
      </c>
      <c r="F74" s="81">
        <v>254450</v>
      </c>
    </row>
    <row r="75" spans="1:6" ht="25.5" x14ac:dyDescent="0.25">
      <c r="A75" s="83" t="s">
        <v>79</v>
      </c>
      <c r="B75" s="35">
        <v>108384.67</v>
      </c>
      <c r="C75" s="35">
        <v>144090</v>
      </c>
      <c r="D75" s="35">
        <v>169500</v>
      </c>
      <c r="E75" s="35">
        <v>173900</v>
      </c>
      <c r="F75" s="35">
        <v>178200</v>
      </c>
    </row>
    <row r="76" spans="1:6" ht="15" customHeight="1" x14ac:dyDescent="0.25">
      <c r="A76" s="85" t="s">
        <v>80</v>
      </c>
      <c r="B76" s="35">
        <v>101447.17</v>
      </c>
      <c r="C76" s="35">
        <v>144090</v>
      </c>
      <c r="D76" s="35">
        <v>169500</v>
      </c>
      <c r="E76" s="35">
        <v>173900</v>
      </c>
      <c r="F76" s="35">
        <v>178200</v>
      </c>
    </row>
    <row r="77" spans="1:6" x14ac:dyDescent="0.25">
      <c r="A77" s="85" t="s">
        <v>81</v>
      </c>
      <c r="B77" s="35">
        <v>98855.93</v>
      </c>
      <c r="C77" s="35">
        <v>138950</v>
      </c>
      <c r="D77" s="35">
        <v>165100</v>
      </c>
      <c r="E77" s="35">
        <v>169500</v>
      </c>
      <c r="F77" s="35">
        <v>173800</v>
      </c>
    </row>
    <row r="78" spans="1:6" x14ac:dyDescent="0.25">
      <c r="A78" s="85" t="s">
        <v>82</v>
      </c>
      <c r="B78" s="35">
        <v>2591.2399999999998</v>
      </c>
      <c r="C78" s="35">
        <v>5140</v>
      </c>
      <c r="D78" s="35">
        <v>4400</v>
      </c>
      <c r="E78" s="35">
        <v>4400</v>
      </c>
      <c r="F78" s="35">
        <v>4400</v>
      </c>
    </row>
    <row r="79" spans="1:6" ht="25.5" x14ac:dyDescent="0.25">
      <c r="A79" s="85" t="s">
        <v>88</v>
      </c>
      <c r="B79" s="35">
        <v>6937.5</v>
      </c>
      <c r="C79" s="86">
        <v>0</v>
      </c>
      <c r="D79" s="86">
        <v>0</v>
      </c>
      <c r="E79" s="86">
        <v>0</v>
      </c>
      <c r="F79" s="86">
        <v>0</v>
      </c>
    </row>
    <row r="80" spans="1:6" ht="25.5" x14ac:dyDescent="0.25">
      <c r="A80" s="85" t="s">
        <v>89</v>
      </c>
      <c r="B80" s="35">
        <v>6937.5</v>
      </c>
      <c r="C80" s="86">
        <v>0</v>
      </c>
      <c r="D80" s="86">
        <v>0</v>
      </c>
      <c r="E80" s="86">
        <v>0</v>
      </c>
      <c r="F80" s="86">
        <v>0</v>
      </c>
    </row>
    <row r="81" spans="1:6" ht="15" customHeight="1" x14ac:dyDescent="0.25">
      <c r="A81" s="83" t="s">
        <v>101</v>
      </c>
      <c r="B81" s="35">
        <v>49742.400000000001</v>
      </c>
      <c r="C81" s="35">
        <v>76250</v>
      </c>
      <c r="D81" s="35">
        <v>76250</v>
      </c>
      <c r="E81" s="35">
        <v>76250</v>
      </c>
      <c r="F81" s="35">
        <v>76250</v>
      </c>
    </row>
    <row r="82" spans="1:6" x14ac:dyDescent="0.25">
      <c r="A82" s="85" t="s">
        <v>80</v>
      </c>
      <c r="B82" s="35">
        <v>49742.400000000001</v>
      </c>
      <c r="C82" s="35">
        <v>69750</v>
      </c>
      <c r="D82" s="35">
        <v>69750</v>
      </c>
      <c r="E82" s="35">
        <v>69750</v>
      </c>
      <c r="F82" s="35">
        <v>69750</v>
      </c>
    </row>
    <row r="83" spans="1:6" x14ac:dyDescent="0.25">
      <c r="A83" s="85" t="s">
        <v>81</v>
      </c>
      <c r="B83" s="86">
        <v>420</v>
      </c>
      <c r="C83" s="35">
        <v>1800</v>
      </c>
      <c r="D83" s="35">
        <v>1800</v>
      </c>
      <c r="E83" s="35">
        <v>1800</v>
      </c>
      <c r="F83" s="35">
        <v>1800</v>
      </c>
    </row>
    <row r="84" spans="1:6" x14ac:dyDescent="0.25">
      <c r="A84" s="85" t="s">
        <v>82</v>
      </c>
      <c r="B84" s="35">
        <v>49322.400000000001</v>
      </c>
      <c r="C84" s="35">
        <v>67950</v>
      </c>
      <c r="D84" s="35">
        <v>67950</v>
      </c>
      <c r="E84" s="35">
        <v>67950</v>
      </c>
      <c r="F84" s="35">
        <v>67950</v>
      </c>
    </row>
    <row r="85" spans="1:6" ht="25.5" x14ac:dyDescent="0.25">
      <c r="A85" s="85" t="s">
        <v>88</v>
      </c>
      <c r="B85" s="86">
        <v>0</v>
      </c>
      <c r="C85" s="35">
        <v>6500</v>
      </c>
      <c r="D85" s="35">
        <v>6500</v>
      </c>
      <c r="E85" s="35">
        <v>6500</v>
      </c>
      <c r="F85" s="35">
        <v>6500</v>
      </c>
    </row>
    <row r="86" spans="1:6" ht="25.5" x14ac:dyDescent="0.25">
      <c r="A86" s="85" t="s">
        <v>89</v>
      </c>
      <c r="B86" s="86">
        <v>0</v>
      </c>
      <c r="C86" s="35">
        <v>6500</v>
      </c>
      <c r="D86" s="35">
        <v>6500</v>
      </c>
      <c r="E86" s="35">
        <v>6500</v>
      </c>
      <c r="F86" s="35">
        <v>6500</v>
      </c>
    </row>
    <row r="87" spans="1:6" x14ac:dyDescent="0.25">
      <c r="A87" s="80" t="s">
        <v>102</v>
      </c>
      <c r="B87" s="81">
        <v>7675.86</v>
      </c>
      <c r="C87" s="81">
        <v>5000</v>
      </c>
      <c r="D87" s="81">
        <v>2500</v>
      </c>
      <c r="E87" s="81">
        <v>2500</v>
      </c>
      <c r="F87" s="81">
        <v>2500</v>
      </c>
    </row>
    <row r="88" spans="1:6" x14ac:dyDescent="0.25">
      <c r="A88" s="83" t="s">
        <v>101</v>
      </c>
      <c r="B88" s="35">
        <v>7675.86</v>
      </c>
      <c r="C88" s="35">
        <v>5000</v>
      </c>
      <c r="D88" s="35">
        <v>2500</v>
      </c>
      <c r="E88" s="35">
        <v>2500</v>
      </c>
      <c r="F88" s="35">
        <v>2500</v>
      </c>
    </row>
    <row r="89" spans="1:6" ht="15" customHeight="1" x14ac:dyDescent="0.25">
      <c r="A89" s="85" t="s">
        <v>80</v>
      </c>
      <c r="B89" s="35">
        <v>7675.86</v>
      </c>
      <c r="C89" s="35">
        <v>5000</v>
      </c>
      <c r="D89" s="35">
        <v>2500</v>
      </c>
      <c r="E89" s="35">
        <v>2500</v>
      </c>
      <c r="F89" s="35">
        <v>2500</v>
      </c>
    </row>
    <row r="90" spans="1:6" x14ac:dyDescent="0.25">
      <c r="A90" s="85" t="s">
        <v>82</v>
      </c>
      <c r="B90" s="35">
        <v>7675.86</v>
      </c>
      <c r="C90" s="35">
        <v>5000</v>
      </c>
      <c r="D90" s="35">
        <v>2500</v>
      </c>
      <c r="E90" s="35">
        <v>2500</v>
      </c>
      <c r="F90" s="35">
        <v>2500</v>
      </c>
    </row>
    <row r="91" spans="1:6" ht="25.5" x14ac:dyDescent="0.25">
      <c r="A91" s="80" t="s">
        <v>103</v>
      </c>
      <c r="B91" s="82">
        <v>344.02</v>
      </c>
      <c r="C91" s="82">
        <v>555</v>
      </c>
      <c r="D91" s="82">
        <v>555</v>
      </c>
      <c r="E91" s="82">
        <v>555</v>
      </c>
      <c r="F91" s="82">
        <v>555</v>
      </c>
    </row>
    <row r="92" spans="1:6" ht="25.5" x14ac:dyDescent="0.25">
      <c r="A92" s="83" t="s">
        <v>83</v>
      </c>
      <c r="B92" s="86">
        <v>344.02</v>
      </c>
      <c r="C92" s="86">
        <v>555</v>
      </c>
      <c r="D92" s="86">
        <v>555</v>
      </c>
      <c r="E92" s="86">
        <v>555</v>
      </c>
      <c r="F92" s="86">
        <v>555</v>
      </c>
    </row>
    <row r="93" spans="1:6" x14ac:dyDescent="0.25">
      <c r="A93" s="85" t="s">
        <v>80</v>
      </c>
      <c r="B93" s="86">
        <v>344.02</v>
      </c>
      <c r="C93" s="86">
        <v>555</v>
      </c>
      <c r="D93" s="86">
        <v>555</v>
      </c>
      <c r="E93" s="86">
        <v>555</v>
      </c>
      <c r="F93" s="86">
        <v>555</v>
      </c>
    </row>
    <row r="94" spans="1:6" ht="25.5" customHeight="1" x14ac:dyDescent="0.25">
      <c r="A94" s="85" t="s">
        <v>81</v>
      </c>
      <c r="B94" s="86">
        <v>344.02</v>
      </c>
      <c r="C94" s="86">
        <v>555</v>
      </c>
      <c r="D94" s="86">
        <v>555</v>
      </c>
      <c r="E94" s="86">
        <v>555</v>
      </c>
      <c r="F94" s="86">
        <v>555</v>
      </c>
    </row>
    <row r="95" spans="1:6" ht="25.5" x14ac:dyDescent="0.25">
      <c r="A95" s="80" t="s">
        <v>104</v>
      </c>
      <c r="B95" s="81">
        <v>10011.629999999999</v>
      </c>
      <c r="C95" s="81">
        <v>21152</v>
      </c>
      <c r="D95" s="81">
        <v>22655</v>
      </c>
      <c r="E95" s="81">
        <v>22655</v>
      </c>
      <c r="F95" s="81">
        <v>22655</v>
      </c>
    </row>
    <row r="96" spans="1:6" x14ac:dyDescent="0.25">
      <c r="A96" s="83" t="s">
        <v>105</v>
      </c>
      <c r="B96" s="35">
        <v>6887.84</v>
      </c>
      <c r="C96" s="35">
        <v>12442</v>
      </c>
      <c r="D96" s="35">
        <v>13945</v>
      </c>
      <c r="E96" s="35">
        <v>13945</v>
      </c>
      <c r="F96" s="35">
        <v>13945</v>
      </c>
    </row>
    <row r="97" spans="1:6" x14ac:dyDescent="0.25">
      <c r="A97" s="85" t="s">
        <v>80</v>
      </c>
      <c r="B97" s="35">
        <v>3375.36</v>
      </c>
      <c r="C97" s="35">
        <v>9342</v>
      </c>
      <c r="D97" s="35">
        <v>10345</v>
      </c>
      <c r="E97" s="35">
        <v>10345</v>
      </c>
      <c r="F97" s="35">
        <v>10345</v>
      </c>
    </row>
    <row r="98" spans="1:6" x14ac:dyDescent="0.25">
      <c r="A98" s="85" t="s">
        <v>81</v>
      </c>
      <c r="B98" s="35">
        <v>1400</v>
      </c>
      <c r="C98" s="35">
        <v>2180</v>
      </c>
      <c r="D98" s="35">
        <v>2180</v>
      </c>
      <c r="E98" s="35">
        <v>2180</v>
      </c>
      <c r="F98" s="35">
        <v>2180</v>
      </c>
    </row>
    <row r="99" spans="1:6" ht="15" customHeight="1" x14ac:dyDescent="0.25">
      <c r="A99" s="85" t="s">
        <v>82</v>
      </c>
      <c r="B99" s="35">
        <v>1758.06</v>
      </c>
      <c r="C99" s="35">
        <v>7040</v>
      </c>
      <c r="D99" s="35">
        <v>8040</v>
      </c>
      <c r="E99" s="35">
        <v>8040</v>
      </c>
      <c r="F99" s="35">
        <v>8040</v>
      </c>
    </row>
    <row r="100" spans="1:6" x14ac:dyDescent="0.25">
      <c r="A100" s="85" t="s">
        <v>95</v>
      </c>
      <c r="B100" s="86">
        <v>0</v>
      </c>
      <c r="C100" s="86">
        <v>2</v>
      </c>
      <c r="D100" s="86">
        <v>5</v>
      </c>
      <c r="E100" s="86">
        <v>5</v>
      </c>
      <c r="F100" s="86">
        <v>5</v>
      </c>
    </row>
    <row r="101" spans="1:6" ht="38.25" x14ac:dyDescent="0.25">
      <c r="A101" s="85" t="s">
        <v>106</v>
      </c>
      <c r="B101" s="86">
        <v>87.3</v>
      </c>
      <c r="C101" s="86">
        <v>120</v>
      </c>
      <c r="D101" s="86">
        <v>120</v>
      </c>
      <c r="E101" s="86">
        <v>120</v>
      </c>
      <c r="F101" s="86">
        <v>120</v>
      </c>
    </row>
    <row r="102" spans="1:6" x14ac:dyDescent="0.25">
      <c r="A102" s="85" t="s">
        <v>107</v>
      </c>
      <c r="B102" s="86">
        <v>130</v>
      </c>
      <c r="C102" s="86">
        <v>0</v>
      </c>
      <c r="D102" s="86">
        <v>0</v>
      </c>
      <c r="E102" s="86">
        <v>0</v>
      </c>
      <c r="F102" s="86">
        <v>0</v>
      </c>
    </row>
    <row r="103" spans="1:6" ht="25.5" x14ac:dyDescent="0.25">
      <c r="A103" s="85" t="s">
        <v>88</v>
      </c>
      <c r="B103" s="35">
        <v>3512.48</v>
      </c>
      <c r="C103" s="35">
        <v>3100</v>
      </c>
      <c r="D103" s="35">
        <v>3600</v>
      </c>
      <c r="E103" s="35">
        <v>3600</v>
      </c>
      <c r="F103" s="35">
        <v>3600</v>
      </c>
    </row>
    <row r="104" spans="1:6" ht="25.5" x14ac:dyDescent="0.25">
      <c r="A104" s="85" t="s">
        <v>89</v>
      </c>
      <c r="B104" s="35">
        <v>3512.48</v>
      </c>
      <c r="C104" s="35">
        <v>2900</v>
      </c>
      <c r="D104" s="35">
        <v>3400</v>
      </c>
      <c r="E104" s="35">
        <v>3400</v>
      </c>
      <c r="F104" s="35">
        <v>3400</v>
      </c>
    </row>
    <row r="105" spans="1:6" ht="25.5" x14ac:dyDescent="0.25">
      <c r="A105" s="85" t="s">
        <v>98</v>
      </c>
      <c r="B105" s="86">
        <v>0</v>
      </c>
      <c r="C105" s="86">
        <v>200</v>
      </c>
      <c r="D105" s="86">
        <v>200</v>
      </c>
      <c r="E105" s="86">
        <v>200</v>
      </c>
      <c r="F105" s="86">
        <v>200</v>
      </c>
    </row>
    <row r="106" spans="1:6" x14ac:dyDescent="0.25">
      <c r="A106" s="83" t="s">
        <v>101</v>
      </c>
      <c r="B106" s="35">
        <v>2383.4299999999998</v>
      </c>
      <c r="C106" s="35">
        <v>1400</v>
      </c>
      <c r="D106" s="35">
        <v>1400</v>
      </c>
      <c r="E106" s="35">
        <v>1400</v>
      </c>
      <c r="F106" s="35">
        <v>1400</v>
      </c>
    </row>
    <row r="107" spans="1:6" x14ac:dyDescent="0.25">
      <c r="A107" s="85" t="s">
        <v>80</v>
      </c>
      <c r="B107" s="35">
        <v>2339.13</v>
      </c>
      <c r="C107" s="35">
        <v>1330</v>
      </c>
      <c r="D107" s="35">
        <v>1330</v>
      </c>
      <c r="E107" s="35">
        <v>1330</v>
      </c>
      <c r="F107" s="35">
        <v>1330</v>
      </c>
    </row>
    <row r="108" spans="1:6" x14ac:dyDescent="0.25">
      <c r="A108" s="85" t="s">
        <v>82</v>
      </c>
      <c r="B108" s="35">
        <v>2339.13</v>
      </c>
      <c r="C108" s="35">
        <v>1330</v>
      </c>
      <c r="D108" s="35">
        <v>1330</v>
      </c>
      <c r="E108" s="35">
        <v>1330</v>
      </c>
      <c r="F108" s="35">
        <v>1330</v>
      </c>
    </row>
    <row r="109" spans="1:6" ht="25.5" x14ac:dyDescent="0.25">
      <c r="A109" s="85" t="s">
        <v>88</v>
      </c>
      <c r="B109" s="86">
        <v>44.3</v>
      </c>
      <c r="C109" s="86">
        <v>70</v>
      </c>
      <c r="D109" s="86">
        <v>70</v>
      </c>
      <c r="E109" s="86">
        <v>70</v>
      </c>
      <c r="F109" s="86">
        <v>70</v>
      </c>
    </row>
    <row r="110" spans="1:6" ht="25.5" x14ac:dyDescent="0.25">
      <c r="A110" s="85" t="s">
        <v>89</v>
      </c>
      <c r="B110" s="86">
        <v>44.3</v>
      </c>
      <c r="C110" s="86">
        <v>70</v>
      </c>
      <c r="D110" s="86">
        <v>70</v>
      </c>
      <c r="E110" s="86">
        <v>70</v>
      </c>
      <c r="F110" s="86">
        <v>70</v>
      </c>
    </row>
    <row r="111" spans="1:6" ht="25.5" x14ac:dyDescent="0.25">
      <c r="A111" s="83" t="s">
        <v>83</v>
      </c>
      <c r="B111" s="86">
        <v>740</v>
      </c>
      <c r="C111" s="35">
        <v>3780</v>
      </c>
      <c r="D111" s="35">
        <v>3780</v>
      </c>
      <c r="E111" s="35">
        <v>3780</v>
      </c>
      <c r="F111" s="35">
        <v>3780</v>
      </c>
    </row>
    <row r="112" spans="1:6" x14ac:dyDescent="0.25">
      <c r="A112" s="85" t="s">
        <v>80</v>
      </c>
      <c r="B112" s="86">
        <v>0</v>
      </c>
      <c r="C112" s="35">
        <v>3250</v>
      </c>
      <c r="D112" s="35">
        <v>3250</v>
      </c>
      <c r="E112" s="35">
        <v>3250</v>
      </c>
      <c r="F112" s="35">
        <v>3250</v>
      </c>
    </row>
    <row r="113" spans="1:6" x14ac:dyDescent="0.25">
      <c r="A113" s="85" t="s">
        <v>82</v>
      </c>
      <c r="B113" s="86">
        <v>0</v>
      </c>
      <c r="C113" s="35">
        <v>3250</v>
      </c>
      <c r="D113" s="35">
        <v>3250</v>
      </c>
      <c r="E113" s="35">
        <v>3250</v>
      </c>
      <c r="F113" s="35">
        <v>3250</v>
      </c>
    </row>
    <row r="114" spans="1:6" ht="25.5" x14ac:dyDescent="0.25">
      <c r="A114" s="85" t="s">
        <v>88</v>
      </c>
      <c r="B114" s="86">
        <v>740</v>
      </c>
      <c r="C114" s="86">
        <v>530</v>
      </c>
      <c r="D114" s="86">
        <v>530</v>
      </c>
      <c r="E114" s="86">
        <v>530</v>
      </c>
      <c r="F114" s="86">
        <v>530</v>
      </c>
    </row>
    <row r="115" spans="1:6" ht="25.5" x14ac:dyDescent="0.25">
      <c r="A115" s="85" t="s">
        <v>89</v>
      </c>
      <c r="B115" s="86">
        <v>740</v>
      </c>
      <c r="C115" s="86">
        <v>530</v>
      </c>
      <c r="D115" s="86">
        <v>530</v>
      </c>
      <c r="E115" s="86">
        <v>530</v>
      </c>
      <c r="F115" s="86">
        <v>530</v>
      </c>
    </row>
    <row r="116" spans="1:6" x14ac:dyDescent="0.25">
      <c r="A116" s="83" t="s">
        <v>108</v>
      </c>
      <c r="B116" s="84"/>
      <c r="C116" s="35">
        <v>3530</v>
      </c>
      <c r="D116" s="35">
        <v>3530</v>
      </c>
      <c r="E116" s="35">
        <v>3530</v>
      </c>
      <c r="F116" s="35">
        <v>3530</v>
      </c>
    </row>
    <row r="117" spans="1:6" ht="15" customHeight="1" x14ac:dyDescent="0.25">
      <c r="A117" s="85" t="s">
        <v>80</v>
      </c>
      <c r="B117" s="86">
        <v>0</v>
      </c>
      <c r="C117" s="35">
        <v>1530</v>
      </c>
      <c r="D117" s="35">
        <v>1530</v>
      </c>
      <c r="E117" s="35">
        <v>1530</v>
      </c>
      <c r="F117" s="35">
        <v>1530</v>
      </c>
    </row>
    <row r="118" spans="1:6" ht="15" customHeight="1" x14ac:dyDescent="0.25">
      <c r="A118" s="85" t="s">
        <v>82</v>
      </c>
      <c r="B118" s="86">
        <v>0</v>
      </c>
      <c r="C118" s="35">
        <v>1530</v>
      </c>
      <c r="D118" s="35">
        <v>1530</v>
      </c>
      <c r="E118" s="35">
        <v>1530</v>
      </c>
      <c r="F118" s="35">
        <v>1530</v>
      </c>
    </row>
    <row r="119" spans="1:6" ht="25.5" x14ac:dyDescent="0.25">
      <c r="A119" s="85" t="s">
        <v>88</v>
      </c>
      <c r="B119" s="86">
        <v>0</v>
      </c>
      <c r="C119" s="35">
        <v>2000</v>
      </c>
      <c r="D119" s="35">
        <v>2000</v>
      </c>
      <c r="E119" s="35">
        <v>2000</v>
      </c>
      <c r="F119" s="35">
        <v>2000</v>
      </c>
    </row>
    <row r="120" spans="1:6" ht="25.5" x14ac:dyDescent="0.25">
      <c r="A120" s="85" t="s">
        <v>89</v>
      </c>
      <c r="B120" s="86">
        <v>0</v>
      </c>
      <c r="C120" s="35">
        <v>2000</v>
      </c>
      <c r="D120" s="35">
        <v>2000</v>
      </c>
      <c r="E120" s="35">
        <v>2000</v>
      </c>
      <c r="F120" s="35">
        <v>2000</v>
      </c>
    </row>
    <row r="121" spans="1:6" x14ac:dyDescent="0.25">
      <c r="A121" s="83" t="s">
        <v>109</v>
      </c>
      <c r="B121" s="86">
        <v>0.36</v>
      </c>
      <c r="C121" s="84"/>
      <c r="D121" s="84"/>
      <c r="E121" s="84"/>
      <c r="F121" s="84"/>
    </row>
    <row r="122" spans="1:6" ht="25.5" x14ac:dyDescent="0.25">
      <c r="A122" s="85" t="s">
        <v>88</v>
      </c>
      <c r="B122" s="86">
        <v>0.36</v>
      </c>
      <c r="C122" s="86">
        <v>0</v>
      </c>
      <c r="D122" s="86">
        <v>0</v>
      </c>
      <c r="E122" s="86">
        <v>0</v>
      </c>
      <c r="F122" s="86">
        <v>0</v>
      </c>
    </row>
    <row r="123" spans="1:6" ht="25.5" x14ac:dyDescent="0.25">
      <c r="A123" s="85" t="s">
        <v>89</v>
      </c>
      <c r="B123" s="86">
        <v>0.36</v>
      </c>
      <c r="C123" s="86">
        <v>0</v>
      </c>
      <c r="D123" s="86">
        <v>0</v>
      </c>
      <c r="E123" s="86">
        <v>0</v>
      </c>
      <c r="F123" s="86">
        <v>0</v>
      </c>
    </row>
    <row r="124" spans="1:6" ht="25.5" x14ac:dyDescent="0.25">
      <c r="A124" s="80" t="s">
        <v>110</v>
      </c>
      <c r="B124" s="81">
        <v>103239.67999999999</v>
      </c>
      <c r="C124" s="81">
        <v>33128</v>
      </c>
      <c r="D124" s="82">
        <v>0</v>
      </c>
      <c r="E124" s="82">
        <v>0</v>
      </c>
      <c r="F124" s="82">
        <v>0</v>
      </c>
    </row>
    <row r="125" spans="1:6" ht="25.5" x14ac:dyDescent="0.25">
      <c r="A125" s="83" t="s">
        <v>79</v>
      </c>
      <c r="B125" s="35">
        <v>103239.67999999999</v>
      </c>
      <c r="C125" s="35">
        <v>18128</v>
      </c>
      <c r="D125" s="84"/>
      <c r="E125" s="84"/>
      <c r="F125" s="84"/>
    </row>
    <row r="126" spans="1:6" x14ac:dyDescent="0.25">
      <c r="A126" s="85" t="s">
        <v>80</v>
      </c>
      <c r="B126" s="35">
        <v>23134.28</v>
      </c>
      <c r="C126" s="35">
        <v>10000</v>
      </c>
      <c r="D126" s="86">
        <v>0</v>
      </c>
      <c r="E126" s="86">
        <v>0</v>
      </c>
      <c r="F126" s="86">
        <v>0</v>
      </c>
    </row>
    <row r="127" spans="1:6" ht="15" customHeight="1" x14ac:dyDescent="0.25">
      <c r="A127" s="85" t="s">
        <v>82</v>
      </c>
      <c r="B127" s="35">
        <v>23134.28</v>
      </c>
      <c r="C127" s="35">
        <v>10000</v>
      </c>
      <c r="D127" s="86">
        <v>0</v>
      </c>
      <c r="E127" s="86">
        <v>0</v>
      </c>
      <c r="F127" s="86">
        <v>0</v>
      </c>
    </row>
    <row r="128" spans="1:6" ht="25.5" x14ac:dyDescent="0.25">
      <c r="A128" s="85" t="s">
        <v>88</v>
      </c>
      <c r="B128" s="35">
        <v>80105.399999999994</v>
      </c>
      <c r="C128" s="35">
        <v>8128</v>
      </c>
      <c r="D128" s="86">
        <v>0</v>
      </c>
      <c r="E128" s="86">
        <v>0</v>
      </c>
      <c r="F128" s="86">
        <v>0</v>
      </c>
    </row>
    <row r="129" spans="1:6" ht="25.5" x14ac:dyDescent="0.25">
      <c r="A129" s="85" t="s">
        <v>89</v>
      </c>
      <c r="B129" s="35">
        <v>5935.51</v>
      </c>
      <c r="C129" s="35">
        <v>8128</v>
      </c>
      <c r="D129" s="86">
        <v>0</v>
      </c>
      <c r="E129" s="86">
        <v>0</v>
      </c>
      <c r="F129" s="86">
        <v>0</v>
      </c>
    </row>
    <row r="130" spans="1:6" ht="25.5" x14ac:dyDescent="0.25">
      <c r="A130" s="85" t="s">
        <v>98</v>
      </c>
      <c r="B130" s="35">
        <v>74169.89</v>
      </c>
      <c r="C130" s="86">
        <v>0</v>
      </c>
      <c r="D130" s="86">
        <v>0</v>
      </c>
      <c r="E130" s="86">
        <v>0</v>
      </c>
      <c r="F130" s="86">
        <v>0</v>
      </c>
    </row>
    <row r="131" spans="1:6" ht="25.5" x14ac:dyDescent="0.25">
      <c r="A131" s="83" t="s">
        <v>111</v>
      </c>
      <c r="B131" s="84"/>
      <c r="C131" s="35">
        <v>15000</v>
      </c>
      <c r="D131" s="84"/>
      <c r="E131" s="84"/>
      <c r="F131" s="84"/>
    </row>
    <row r="132" spans="1:6" x14ac:dyDescent="0.25">
      <c r="A132" s="85" t="s">
        <v>80</v>
      </c>
      <c r="B132" s="86">
        <v>0</v>
      </c>
      <c r="C132" s="35">
        <v>15000</v>
      </c>
      <c r="D132" s="86">
        <v>0</v>
      </c>
      <c r="E132" s="86">
        <v>0</v>
      </c>
      <c r="F132" s="86">
        <v>0</v>
      </c>
    </row>
    <row r="133" spans="1:6" x14ac:dyDescent="0.25">
      <c r="A133" s="85" t="s">
        <v>82</v>
      </c>
      <c r="B133" s="86">
        <v>0</v>
      </c>
      <c r="C133" s="35">
        <v>15000</v>
      </c>
      <c r="D133" s="86">
        <v>0</v>
      </c>
      <c r="E133" s="86">
        <v>0</v>
      </c>
      <c r="F133" s="86">
        <v>0</v>
      </c>
    </row>
    <row r="134" spans="1:6" ht="25.5" x14ac:dyDescent="0.25">
      <c r="A134" s="80" t="s">
        <v>112</v>
      </c>
      <c r="B134" s="81">
        <v>11123.08</v>
      </c>
      <c r="C134" s="81">
        <v>22540</v>
      </c>
      <c r="D134" s="81">
        <v>27545</v>
      </c>
      <c r="E134" s="81">
        <v>27545</v>
      </c>
      <c r="F134" s="81">
        <v>27545</v>
      </c>
    </row>
    <row r="135" spans="1:6" ht="25.5" x14ac:dyDescent="0.25">
      <c r="A135" s="83" t="s">
        <v>79</v>
      </c>
      <c r="B135" s="35">
        <v>10923.08</v>
      </c>
      <c r="C135" s="35">
        <v>20500</v>
      </c>
      <c r="D135" s="35">
        <v>25505</v>
      </c>
      <c r="E135" s="35">
        <v>25505</v>
      </c>
      <c r="F135" s="35">
        <v>25505</v>
      </c>
    </row>
    <row r="136" spans="1:6" ht="15" customHeight="1" x14ac:dyDescent="0.25">
      <c r="A136" s="85" t="s">
        <v>80</v>
      </c>
      <c r="B136" s="35">
        <v>10923.08</v>
      </c>
      <c r="C136" s="35">
        <v>20500</v>
      </c>
      <c r="D136" s="35">
        <v>25505</v>
      </c>
      <c r="E136" s="35">
        <v>25505</v>
      </c>
      <c r="F136" s="35">
        <v>25505</v>
      </c>
    </row>
    <row r="137" spans="1:6" x14ac:dyDescent="0.25">
      <c r="A137" s="85" t="s">
        <v>82</v>
      </c>
      <c r="B137" s="35">
        <v>10923.08</v>
      </c>
      <c r="C137" s="35">
        <v>20500</v>
      </c>
      <c r="D137" s="35">
        <v>24850</v>
      </c>
      <c r="E137" s="35">
        <v>24850</v>
      </c>
      <c r="F137" s="35">
        <v>24850</v>
      </c>
    </row>
    <row r="138" spans="1:6" x14ac:dyDescent="0.25">
      <c r="A138" s="85" t="s">
        <v>95</v>
      </c>
      <c r="B138" s="86">
        <v>0</v>
      </c>
      <c r="C138" s="86">
        <v>0</v>
      </c>
      <c r="D138" s="86">
        <v>655</v>
      </c>
      <c r="E138" s="86">
        <v>655</v>
      </c>
      <c r="F138" s="86">
        <v>655</v>
      </c>
    </row>
    <row r="139" spans="1:6" ht="25.5" x14ac:dyDescent="0.25">
      <c r="A139" s="83" t="s">
        <v>113</v>
      </c>
      <c r="B139" s="86">
        <v>200</v>
      </c>
      <c r="C139" s="35">
        <v>2040</v>
      </c>
      <c r="D139" s="35">
        <v>2040</v>
      </c>
      <c r="E139" s="35">
        <v>2040</v>
      </c>
      <c r="F139" s="35">
        <v>2040</v>
      </c>
    </row>
    <row r="140" spans="1:6" ht="15" customHeight="1" x14ac:dyDescent="0.25">
      <c r="A140" s="85" t="s">
        <v>80</v>
      </c>
      <c r="B140" s="86">
        <v>200</v>
      </c>
      <c r="C140" s="35">
        <v>2040</v>
      </c>
      <c r="D140" s="35">
        <v>2040</v>
      </c>
      <c r="E140" s="35">
        <v>2040</v>
      </c>
      <c r="F140" s="35">
        <v>2040</v>
      </c>
    </row>
    <row r="141" spans="1:6" x14ac:dyDescent="0.25">
      <c r="A141" s="85" t="s">
        <v>81</v>
      </c>
      <c r="B141" s="86">
        <v>200</v>
      </c>
      <c r="C141" s="86">
        <v>530</v>
      </c>
      <c r="D141" s="86">
        <v>530</v>
      </c>
      <c r="E141" s="86">
        <v>530</v>
      </c>
      <c r="F141" s="86">
        <v>530</v>
      </c>
    </row>
    <row r="142" spans="1:6" x14ac:dyDescent="0.25">
      <c r="A142" s="85" t="s">
        <v>82</v>
      </c>
      <c r="B142" s="86">
        <v>0</v>
      </c>
      <c r="C142" s="35">
        <v>1510</v>
      </c>
      <c r="D142" s="35">
        <v>1510</v>
      </c>
      <c r="E142" s="35">
        <v>1510</v>
      </c>
      <c r="F142" s="35">
        <v>1510</v>
      </c>
    </row>
    <row r="143" spans="1:6" x14ac:dyDescent="0.25">
      <c r="A143" s="80" t="s">
        <v>114</v>
      </c>
      <c r="B143" s="82">
        <v>260</v>
      </c>
      <c r="C143" s="82">
        <v>260</v>
      </c>
      <c r="D143" s="82">
        <v>260</v>
      </c>
      <c r="E143" s="82">
        <v>260</v>
      </c>
      <c r="F143" s="82">
        <v>260</v>
      </c>
    </row>
    <row r="144" spans="1:6" ht="25.5" x14ac:dyDescent="0.25">
      <c r="A144" s="83" t="s">
        <v>83</v>
      </c>
      <c r="B144" s="86">
        <v>260</v>
      </c>
      <c r="C144" s="86">
        <v>260</v>
      </c>
      <c r="D144" s="86">
        <v>260</v>
      </c>
      <c r="E144" s="86">
        <v>260</v>
      </c>
      <c r="F144" s="86">
        <v>260</v>
      </c>
    </row>
    <row r="145" spans="1:6" x14ac:dyDescent="0.25">
      <c r="A145" s="85" t="s">
        <v>80</v>
      </c>
      <c r="B145" s="86">
        <v>260</v>
      </c>
      <c r="C145" s="86">
        <v>260</v>
      </c>
      <c r="D145" s="86">
        <v>260</v>
      </c>
      <c r="E145" s="86">
        <v>260</v>
      </c>
      <c r="F145" s="86">
        <v>260</v>
      </c>
    </row>
    <row r="146" spans="1:6" x14ac:dyDescent="0.25">
      <c r="A146" s="85" t="s">
        <v>82</v>
      </c>
      <c r="B146" s="86">
        <v>260</v>
      </c>
      <c r="C146" s="86">
        <v>260</v>
      </c>
      <c r="D146" s="86">
        <v>260</v>
      </c>
      <c r="E146" s="86">
        <v>260</v>
      </c>
      <c r="F146" s="86">
        <v>260</v>
      </c>
    </row>
    <row r="147" spans="1:6" x14ac:dyDescent="0.25">
      <c r="A147" s="80" t="s">
        <v>115</v>
      </c>
      <c r="B147" s="81">
        <v>1777.96</v>
      </c>
      <c r="C147" s="81">
        <v>3000</v>
      </c>
      <c r="D147" s="81">
        <v>3000</v>
      </c>
      <c r="E147" s="81">
        <v>3000</v>
      </c>
      <c r="F147" s="81">
        <v>3000</v>
      </c>
    </row>
    <row r="148" spans="1:6" ht="25.5" x14ac:dyDescent="0.25">
      <c r="A148" s="83" t="s">
        <v>83</v>
      </c>
      <c r="B148" s="35">
        <v>1777.96</v>
      </c>
      <c r="C148" s="35">
        <v>3000</v>
      </c>
      <c r="D148" s="35">
        <v>3000</v>
      </c>
      <c r="E148" s="35">
        <v>3000</v>
      </c>
      <c r="F148" s="35">
        <v>3000</v>
      </c>
    </row>
    <row r="149" spans="1:6" x14ac:dyDescent="0.25">
      <c r="A149" s="85" t="s">
        <v>80</v>
      </c>
      <c r="B149" s="35">
        <v>1777.96</v>
      </c>
      <c r="C149" s="35">
        <v>3000</v>
      </c>
      <c r="D149" s="35">
        <v>3000</v>
      </c>
      <c r="E149" s="35">
        <v>3000</v>
      </c>
      <c r="F149" s="35">
        <v>3000</v>
      </c>
    </row>
    <row r="150" spans="1:6" x14ac:dyDescent="0.25">
      <c r="A150" s="85" t="s">
        <v>82</v>
      </c>
      <c r="B150" s="35">
        <v>1777.96</v>
      </c>
      <c r="C150" s="35">
        <v>3000</v>
      </c>
      <c r="D150" s="35">
        <v>3000</v>
      </c>
      <c r="E150" s="35">
        <v>3000</v>
      </c>
      <c r="F150" s="35">
        <v>3000</v>
      </c>
    </row>
    <row r="151" spans="1:6" ht="25.5" x14ac:dyDescent="0.25">
      <c r="A151" s="80" t="s">
        <v>116</v>
      </c>
      <c r="B151" s="81">
        <v>27446.67</v>
      </c>
      <c r="C151" s="81">
        <v>30000</v>
      </c>
      <c r="D151" s="81">
        <v>33000</v>
      </c>
      <c r="E151" s="81">
        <v>33000</v>
      </c>
      <c r="F151" s="81">
        <v>33000</v>
      </c>
    </row>
    <row r="152" spans="1:6" ht="25.5" x14ac:dyDescent="0.25">
      <c r="A152" s="83" t="s">
        <v>79</v>
      </c>
      <c r="B152" s="35">
        <v>27446.67</v>
      </c>
      <c r="C152" s="35">
        <v>30000</v>
      </c>
      <c r="D152" s="35">
        <v>33000</v>
      </c>
      <c r="E152" s="35">
        <v>33000</v>
      </c>
      <c r="F152" s="35">
        <v>33000</v>
      </c>
    </row>
    <row r="153" spans="1:6" x14ac:dyDescent="0.25">
      <c r="A153" s="85" t="s">
        <v>80</v>
      </c>
      <c r="B153" s="35">
        <v>27446.67</v>
      </c>
      <c r="C153" s="35">
        <v>30000</v>
      </c>
      <c r="D153" s="35">
        <v>33000</v>
      </c>
      <c r="E153" s="35">
        <v>33000</v>
      </c>
      <c r="F153" s="35">
        <v>33000</v>
      </c>
    </row>
    <row r="154" spans="1:6" ht="38.25" x14ac:dyDescent="0.25">
      <c r="A154" s="85" t="s">
        <v>106</v>
      </c>
      <c r="B154" s="35">
        <v>27446.67</v>
      </c>
      <c r="C154" s="35">
        <v>30000</v>
      </c>
      <c r="D154" s="35">
        <v>33000</v>
      </c>
      <c r="E154" s="35">
        <v>33000</v>
      </c>
      <c r="F154" s="35">
        <v>33000</v>
      </c>
    </row>
    <row r="155" spans="1:6" ht="25.5" x14ac:dyDescent="0.25">
      <c r="A155" s="80" t="s">
        <v>117</v>
      </c>
      <c r="B155" s="81">
        <v>22601.83</v>
      </c>
      <c r="C155" s="81">
        <v>26500</v>
      </c>
      <c r="D155" s="81">
        <v>26500</v>
      </c>
      <c r="E155" s="81">
        <v>26500</v>
      </c>
      <c r="F155" s="81">
        <v>26500</v>
      </c>
    </row>
    <row r="156" spans="1:6" ht="25.5" x14ac:dyDescent="0.25">
      <c r="A156" s="83" t="s">
        <v>83</v>
      </c>
      <c r="B156" s="35">
        <v>22601.83</v>
      </c>
      <c r="C156" s="35">
        <v>26500</v>
      </c>
      <c r="D156" s="35">
        <v>26500</v>
      </c>
      <c r="E156" s="35">
        <v>26500</v>
      </c>
      <c r="F156" s="35">
        <v>26500</v>
      </c>
    </row>
    <row r="157" spans="1:6" ht="15" customHeight="1" x14ac:dyDescent="0.25">
      <c r="A157" s="85" t="s">
        <v>80</v>
      </c>
      <c r="B157" s="35">
        <v>17653.16</v>
      </c>
      <c r="C157" s="35">
        <v>16500</v>
      </c>
      <c r="D157" s="35">
        <v>16500</v>
      </c>
      <c r="E157" s="35">
        <v>16500</v>
      </c>
      <c r="F157" s="35">
        <v>16500</v>
      </c>
    </row>
    <row r="158" spans="1:6" ht="38.25" x14ac:dyDescent="0.25">
      <c r="A158" s="85" t="s">
        <v>106</v>
      </c>
      <c r="B158" s="35">
        <v>17653.16</v>
      </c>
      <c r="C158" s="35">
        <v>16500</v>
      </c>
      <c r="D158" s="35">
        <v>16500</v>
      </c>
      <c r="E158" s="35">
        <v>16500</v>
      </c>
      <c r="F158" s="35">
        <v>16500</v>
      </c>
    </row>
    <row r="159" spans="1:6" ht="25.5" x14ac:dyDescent="0.25">
      <c r="A159" s="85" t="s">
        <v>88</v>
      </c>
      <c r="B159" s="35">
        <v>4948.67</v>
      </c>
      <c r="C159" s="35">
        <v>10000</v>
      </c>
      <c r="D159" s="35">
        <v>10000</v>
      </c>
      <c r="E159" s="35">
        <v>10000</v>
      </c>
      <c r="F159" s="35">
        <v>10000</v>
      </c>
    </row>
    <row r="160" spans="1:6" ht="25.5" x14ac:dyDescent="0.25">
      <c r="A160" s="85" t="s">
        <v>89</v>
      </c>
      <c r="B160" s="35">
        <v>4948.67</v>
      </c>
      <c r="C160" s="35">
        <v>10000</v>
      </c>
      <c r="D160" s="35">
        <v>10000</v>
      </c>
      <c r="E160" s="35">
        <v>10000</v>
      </c>
      <c r="F160" s="35">
        <v>10000</v>
      </c>
    </row>
    <row r="161" spans="1:6" ht="25.5" x14ac:dyDescent="0.25">
      <c r="A161" s="80" t="s">
        <v>118</v>
      </c>
      <c r="B161" s="82">
        <v>862.83</v>
      </c>
      <c r="C161" s="82">
        <v>860</v>
      </c>
      <c r="D161" s="82">
        <v>900</v>
      </c>
      <c r="E161" s="82">
        <v>900</v>
      </c>
      <c r="F161" s="82">
        <v>900</v>
      </c>
    </row>
    <row r="162" spans="1:6" ht="25.5" x14ac:dyDescent="0.25">
      <c r="A162" s="83" t="s">
        <v>83</v>
      </c>
      <c r="B162" s="86">
        <v>862.83</v>
      </c>
      <c r="C162" s="86">
        <v>860</v>
      </c>
      <c r="D162" s="86">
        <v>900</v>
      </c>
      <c r="E162" s="86">
        <v>900</v>
      </c>
      <c r="F162" s="86">
        <v>900</v>
      </c>
    </row>
    <row r="163" spans="1:6" x14ac:dyDescent="0.25">
      <c r="A163" s="85" t="s">
        <v>80</v>
      </c>
      <c r="B163" s="86">
        <v>862.83</v>
      </c>
      <c r="C163" s="86">
        <v>860</v>
      </c>
      <c r="D163" s="86">
        <v>900</v>
      </c>
      <c r="E163" s="86">
        <v>900</v>
      </c>
      <c r="F163" s="86">
        <v>900</v>
      </c>
    </row>
    <row r="164" spans="1:6" x14ac:dyDescent="0.25">
      <c r="A164" s="85" t="s">
        <v>107</v>
      </c>
      <c r="B164" s="86">
        <v>862.83</v>
      </c>
      <c r="C164" s="86">
        <v>860</v>
      </c>
      <c r="D164" s="86">
        <v>900</v>
      </c>
      <c r="E164" s="86">
        <v>900</v>
      </c>
      <c r="F164" s="86">
        <v>900</v>
      </c>
    </row>
    <row r="165" spans="1:6" x14ac:dyDescent="0.25">
      <c r="A165" s="80" t="s">
        <v>119</v>
      </c>
      <c r="B165" s="81">
        <v>72070</v>
      </c>
      <c r="C165" s="81">
        <v>85000</v>
      </c>
      <c r="D165" s="81">
        <v>91900</v>
      </c>
      <c r="E165" s="81">
        <v>91900</v>
      </c>
      <c r="F165" s="81">
        <v>91900</v>
      </c>
    </row>
    <row r="166" spans="1:6" ht="25.5" x14ac:dyDescent="0.25">
      <c r="A166" s="83" t="s">
        <v>83</v>
      </c>
      <c r="B166" s="35">
        <v>72070</v>
      </c>
      <c r="C166" s="35">
        <v>85000</v>
      </c>
      <c r="D166" s="35">
        <v>91900</v>
      </c>
      <c r="E166" s="35">
        <v>91900</v>
      </c>
      <c r="F166" s="35">
        <v>91900</v>
      </c>
    </row>
    <row r="167" spans="1:6" x14ac:dyDescent="0.25">
      <c r="A167" s="85" t="s">
        <v>80</v>
      </c>
      <c r="B167" s="35">
        <v>72070</v>
      </c>
      <c r="C167" s="35">
        <v>85000</v>
      </c>
      <c r="D167" s="35">
        <v>91900</v>
      </c>
      <c r="E167" s="35">
        <v>91900</v>
      </c>
      <c r="F167" s="35">
        <v>91900</v>
      </c>
    </row>
    <row r="168" spans="1:6" x14ac:dyDescent="0.25">
      <c r="A168" s="85" t="s">
        <v>82</v>
      </c>
      <c r="B168" s="35">
        <v>72070</v>
      </c>
      <c r="C168" s="35">
        <v>85000</v>
      </c>
      <c r="D168" s="35">
        <v>91900</v>
      </c>
      <c r="E168" s="35">
        <v>91900</v>
      </c>
      <c r="F168" s="35">
        <v>91900</v>
      </c>
    </row>
    <row r="169" spans="1:6" ht="15" customHeight="1" x14ac:dyDescent="0.25">
      <c r="A169" s="80" t="s">
        <v>120</v>
      </c>
      <c r="B169" s="81">
        <v>17626.509999999998</v>
      </c>
      <c r="C169" s="81">
        <v>6684</v>
      </c>
      <c r="D169" s="82">
        <v>0</v>
      </c>
      <c r="E169" s="82">
        <v>0</v>
      </c>
      <c r="F169" s="82">
        <v>0</v>
      </c>
    </row>
    <row r="170" spans="1:6" x14ac:dyDescent="0.25">
      <c r="A170" s="83" t="s">
        <v>121</v>
      </c>
      <c r="B170" s="35">
        <v>8896.07</v>
      </c>
      <c r="C170" s="35">
        <v>6012</v>
      </c>
      <c r="D170" s="84"/>
      <c r="E170" s="84"/>
      <c r="F170" s="84"/>
    </row>
    <row r="171" spans="1:6" x14ac:dyDescent="0.25">
      <c r="A171" s="85" t="s">
        <v>80</v>
      </c>
      <c r="B171" s="35">
        <v>7402.57</v>
      </c>
      <c r="C171" s="35">
        <v>2897</v>
      </c>
      <c r="D171" s="86">
        <v>0</v>
      </c>
      <c r="E171" s="86">
        <v>0</v>
      </c>
      <c r="F171" s="86">
        <v>0</v>
      </c>
    </row>
    <row r="172" spans="1:6" x14ac:dyDescent="0.25">
      <c r="A172" s="85" t="s">
        <v>82</v>
      </c>
      <c r="B172" s="35">
        <v>7216.88</v>
      </c>
      <c r="C172" s="35">
        <v>2797</v>
      </c>
      <c r="D172" s="86">
        <v>0</v>
      </c>
      <c r="E172" s="86">
        <v>0</v>
      </c>
      <c r="F172" s="86">
        <v>0</v>
      </c>
    </row>
    <row r="173" spans="1:6" x14ac:dyDescent="0.25">
      <c r="A173" s="85" t="s">
        <v>95</v>
      </c>
      <c r="B173" s="86">
        <v>185.69</v>
      </c>
      <c r="C173" s="86">
        <v>100</v>
      </c>
      <c r="D173" s="86">
        <v>0</v>
      </c>
      <c r="E173" s="86">
        <v>0</v>
      </c>
      <c r="F173" s="86">
        <v>0</v>
      </c>
    </row>
    <row r="174" spans="1:6" ht="25.5" x14ac:dyDescent="0.25">
      <c r="A174" s="85" t="s">
        <v>88</v>
      </c>
      <c r="B174" s="35">
        <v>1493.5</v>
      </c>
      <c r="C174" s="35">
        <v>3115</v>
      </c>
      <c r="D174" s="86">
        <v>0</v>
      </c>
      <c r="E174" s="86">
        <v>0</v>
      </c>
      <c r="F174" s="86">
        <v>0</v>
      </c>
    </row>
    <row r="175" spans="1:6" ht="25.5" x14ac:dyDescent="0.25">
      <c r="A175" s="85" t="s">
        <v>89</v>
      </c>
      <c r="B175" s="35">
        <v>1493.5</v>
      </c>
      <c r="C175" s="35">
        <v>3115</v>
      </c>
      <c r="D175" s="86">
        <v>0</v>
      </c>
      <c r="E175" s="86">
        <v>0</v>
      </c>
      <c r="F175" s="86">
        <v>0</v>
      </c>
    </row>
    <row r="176" spans="1:6" ht="15" customHeight="1" x14ac:dyDescent="0.25">
      <c r="A176" s="83" t="s">
        <v>109</v>
      </c>
      <c r="B176" s="35">
        <v>8730.44</v>
      </c>
      <c r="C176" s="86">
        <v>672</v>
      </c>
      <c r="D176" s="84"/>
      <c r="E176" s="84"/>
      <c r="F176" s="84"/>
    </row>
    <row r="177" spans="1:6" x14ac:dyDescent="0.25">
      <c r="A177" s="85" t="s">
        <v>80</v>
      </c>
      <c r="B177" s="35">
        <v>8730.44</v>
      </c>
      <c r="C177" s="86">
        <v>672</v>
      </c>
      <c r="D177" s="86">
        <v>0</v>
      </c>
      <c r="E177" s="86">
        <v>0</v>
      </c>
      <c r="F177" s="86">
        <v>0</v>
      </c>
    </row>
    <row r="178" spans="1:6" x14ac:dyDescent="0.25">
      <c r="A178" s="85" t="s">
        <v>81</v>
      </c>
      <c r="B178" s="35">
        <v>3360</v>
      </c>
      <c r="C178" s="86">
        <v>0</v>
      </c>
      <c r="D178" s="86">
        <v>0</v>
      </c>
      <c r="E178" s="86">
        <v>0</v>
      </c>
      <c r="F178" s="86">
        <v>0</v>
      </c>
    </row>
    <row r="179" spans="1:6" x14ac:dyDescent="0.25">
      <c r="A179" s="85" t="s">
        <v>82</v>
      </c>
      <c r="B179" s="35">
        <v>5370.44</v>
      </c>
      <c r="C179" s="86">
        <v>672</v>
      </c>
      <c r="D179" s="86">
        <v>0</v>
      </c>
      <c r="E179" s="86">
        <v>0</v>
      </c>
      <c r="F179" s="86">
        <v>0</v>
      </c>
    </row>
    <row r="180" spans="1:6" ht="25.5" x14ac:dyDescent="0.25">
      <c r="A180" s="80" t="s">
        <v>122</v>
      </c>
      <c r="B180" s="82">
        <v>0</v>
      </c>
      <c r="C180" s="81">
        <v>2500</v>
      </c>
      <c r="D180" s="81">
        <v>3000</v>
      </c>
      <c r="E180" s="81">
        <v>3000</v>
      </c>
      <c r="F180" s="81">
        <v>3000</v>
      </c>
    </row>
    <row r="181" spans="1:6" ht="25.5" x14ac:dyDescent="0.25">
      <c r="A181" s="83" t="s">
        <v>79</v>
      </c>
      <c r="B181" s="84"/>
      <c r="C181" s="35">
        <v>2500</v>
      </c>
      <c r="D181" s="35">
        <v>3000</v>
      </c>
      <c r="E181" s="35">
        <v>3000</v>
      </c>
      <c r="F181" s="35">
        <v>3000</v>
      </c>
    </row>
    <row r="182" spans="1:6" x14ac:dyDescent="0.25">
      <c r="A182" s="85" t="s">
        <v>80</v>
      </c>
      <c r="B182" s="86">
        <v>0</v>
      </c>
      <c r="C182" s="35">
        <v>2500</v>
      </c>
      <c r="D182" s="35">
        <v>3000</v>
      </c>
      <c r="E182" s="35">
        <v>3000</v>
      </c>
      <c r="F182" s="35">
        <v>3000</v>
      </c>
    </row>
    <row r="183" spans="1:6" x14ac:dyDescent="0.25">
      <c r="A183" s="85" t="s">
        <v>81</v>
      </c>
      <c r="B183" s="86">
        <v>0</v>
      </c>
      <c r="C183" s="35">
        <v>2000</v>
      </c>
      <c r="D183" s="35">
        <v>2650</v>
      </c>
      <c r="E183" s="35">
        <v>2650</v>
      </c>
      <c r="F183" s="35">
        <v>2650</v>
      </c>
    </row>
    <row r="184" spans="1:6" ht="28.5" customHeight="1" x14ac:dyDescent="0.25">
      <c r="A184" s="85" t="s">
        <v>82</v>
      </c>
      <c r="B184" s="86">
        <v>0</v>
      </c>
      <c r="C184" s="86">
        <v>500</v>
      </c>
      <c r="D184" s="86">
        <v>350</v>
      </c>
      <c r="E184" s="86">
        <v>350</v>
      </c>
      <c r="F184" s="86">
        <v>350</v>
      </c>
    </row>
    <row r="185" spans="1:6" ht="25.5" x14ac:dyDescent="0.25">
      <c r="A185" s="80" t="s">
        <v>123</v>
      </c>
      <c r="B185" s="82">
        <v>818.71</v>
      </c>
      <c r="C185" s="82">
        <v>200</v>
      </c>
      <c r="D185" s="82">
        <v>200</v>
      </c>
      <c r="E185" s="82">
        <v>200</v>
      </c>
      <c r="F185" s="82">
        <v>200</v>
      </c>
    </row>
    <row r="186" spans="1:6" ht="25.5" x14ac:dyDescent="0.25">
      <c r="A186" s="83" t="s">
        <v>79</v>
      </c>
      <c r="B186" s="86">
        <v>818.71</v>
      </c>
      <c r="C186" s="86">
        <v>200</v>
      </c>
      <c r="D186" s="86">
        <v>200</v>
      </c>
      <c r="E186" s="86">
        <v>200</v>
      </c>
      <c r="F186" s="86">
        <v>200</v>
      </c>
    </row>
    <row r="187" spans="1:6" x14ac:dyDescent="0.25">
      <c r="A187" s="85" t="s">
        <v>80</v>
      </c>
      <c r="B187" s="86">
        <v>818.71</v>
      </c>
      <c r="C187" s="86">
        <v>200</v>
      </c>
      <c r="D187" s="86">
        <v>200</v>
      </c>
      <c r="E187" s="86">
        <v>200</v>
      </c>
      <c r="F187" s="86">
        <v>200</v>
      </c>
    </row>
    <row r="188" spans="1:6" x14ac:dyDescent="0.25">
      <c r="A188" s="85" t="s">
        <v>82</v>
      </c>
      <c r="B188" s="86">
        <v>818.71</v>
      </c>
      <c r="C188" s="86">
        <v>200</v>
      </c>
      <c r="D188" s="86">
        <v>200</v>
      </c>
      <c r="E188" s="86">
        <v>200</v>
      </c>
      <c r="F188" s="86">
        <v>200</v>
      </c>
    </row>
    <row r="189" spans="1:6" x14ac:dyDescent="0.25">
      <c r="A189" s="78" t="s">
        <v>124</v>
      </c>
      <c r="B189" s="88">
        <v>463.67</v>
      </c>
      <c r="C189" s="87"/>
      <c r="D189" s="87"/>
      <c r="E189" s="87"/>
      <c r="F189" s="87"/>
    </row>
    <row r="190" spans="1:6" ht="25.5" x14ac:dyDescent="0.25">
      <c r="A190" s="80" t="s">
        <v>125</v>
      </c>
      <c r="B190" s="82">
        <v>463.67</v>
      </c>
      <c r="C190" s="82">
        <v>0</v>
      </c>
      <c r="D190" s="82">
        <v>0</v>
      </c>
      <c r="E190" s="82">
        <v>0</v>
      </c>
      <c r="F190" s="82">
        <v>0</v>
      </c>
    </row>
    <row r="191" spans="1:6" ht="25.5" x14ac:dyDescent="0.25">
      <c r="A191" s="83" t="s">
        <v>79</v>
      </c>
      <c r="B191" s="86">
        <v>463.67</v>
      </c>
      <c r="C191" s="84"/>
      <c r="D191" s="84"/>
      <c r="E191" s="84"/>
      <c r="F191" s="84"/>
    </row>
    <row r="192" spans="1:6" ht="25.5" x14ac:dyDescent="0.25">
      <c r="A192" s="85" t="s">
        <v>88</v>
      </c>
      <c r="B192" s="86">
        <v>463.67</v>
      </c>
      <c r="C192" s="86">
        <v>0</v>
      </c>
      <c r="D192" s="86">
        <v>0</v>
      </c>
      <c r="E192" s="86">
        <v>0</v>
      </c>
      <c r="F192" s="86">
        <v>0</v>
      </c>
    </row>
    <row r="193" spans="1:6" ht="25.5" x14ac:dyDescent="0.25">
      <c r="A193" s="85" t="s">
        <v>98</v>
      </c>
      <c r="B193" s="86">
        <v>463.67</v>
      </c>
      <c r="C193" s="86">
        <v>0</v>
      </c>
      <c r="D193" s="86">
        <v>0</v>
      </c>
      <c r="E193" s="86">
        <v>0</v>
      </c>
      <c r="F193" s="86">
        <v>0</v>
      </c>
    </row>
    <row r="194" spans="1:6" ht="15.75" x14ac:dyDescent="0.25">
      <c r="A194" s="73"/>
    </row>
  </sheetData>
  <mergeCells count="2">
    <mergeCell ref="A1:F1"/>
    <mergeCell ref="A3:F3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User</cp:lastModifiedBy>
  <cp:lastPrinted>2025-02-18T09:46:04Z</cp:lastPrinted>
  <dcterms:created xsi:type="dcterms:W3CDTF">2022-08-12T12:51:27Z</dcterms:created>
  <dcterms:modified xsi:type="dcterms:W3CDTF">2025-10-29T14:12:07Z</dcterms:modified>
</cp:coreProperties>
</file>